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Portal de transparencia 2025\Recurso Humano\septiembre 2025\Datos\"/>
    </mc:Choice>
  </mc:AlternateContent>
  <bookViews>
    <workbookView xWindow="0" yWindow="0" windowWidth="20490" windowHeight="7020"/>
  </bookViews>
  <sheets>
    <sheet name="Fija" sheetId="12" r:id="rId1"/>
    <sheet name="Temporales " sheetId="13" r:id="rId2"/>
    <sheet name="Personal de Vigilancia" sheetId="15" r:id="rId3"/>
    <sheet name="Interina" sheetId="17" r:id="rId4"/>
  </sheets>
  <definedNames>
    <definedName name="_xlnm._FilterDatabase" localSheetId="0" hidden="1">Fija!$A$12:$N$96</definedName>
    <definedName name="_xlnm.Print_Area" localSheetId="0">Fija!$A$1:$N$106</definedName>
    <definedName name="_xlnm.Print_Area" localSheetId="1">'Temporales '!$A$1:$P$41</definedName>
    <definedName name="_xlnm.Print_Titles" localSheetId="0">Fija!$1:$12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17" l="1"/>
  <c r="K18" i="17"/>
  <c r="I18" i="17"/>
  <c r="J17" i="17"/>
  <c r="J16" i="17"/>
  <c r="L27" i="13"/>
  <c r="J27" i="13"/>
  <c r="L26" i="13"/>
  <c r="J26" i="13"/>
  <c r="N26" i="13" l="1"/>
  <c r="P26" i="13" s="1"/>
  <c r="N27" i="13"/>
  <c r="P27" i="13" s="1"/>
  <c r="N17" i="17"/>
  <c r="P17" i="17" s="1"/>
  <c r="L18" i="17"/>
  <c r="N16" i="17"/>
  <c r="P16" i="17" s="1"/>
  <c r="J18" i="17"/>
  <c r="N18" i="17" l="1"/>
  <c r="P18" i="17" s="1"/>
  <c r="M29" i="13" l="1"/>
  <c r="K29" i="13"/>
  <c r="I29" i="13"/>
  <c r="L28" i="13"/>
  <c r="J28" i="13"/>
  <c r="N28" i="13" s="1"/>
  <c r="P28" i="13" s="1"/>
  <c r="L25" i="13"/>
  <c r="J25" i="13"/>
  <c r="L24" i="13"/>
  <c r="J24" i="13"/>
  <c r="L23" i="13"/>
  <c r="J23" i="13"/>
  <c r="N23" i="13" s="1"/>
  <c r="P23" i="13" s="1"/>
  <c r="L22" i="13"/>
  <c r="J22" i="13"/>
  <c r="L21" i="13"/>
  <c r="J21" i="13"/>
  <c r="N21" i="13" s="1"/>
  <c r="P21" i="13" s="1"/>
  <c r="L20" i="13"/>
  <c r="J20" i="13"/>
  <c r="N20" i="13" s="1"/>
  <c r="P20" i="13" s="1"/>
  <c r="N19" i="13"/>
  <c r="P19" i="13" s="1"/>
  <c r="L19" i="13"/>
  <c r="J19" i="13"/>
  <c r="L18" i="13"/>
  <c r="J18" i="13"/>
  <c r="L17" i="13"/>
  <c r="J17" i="13"/>
  <c r="L16" i="13"/>
  <c r="J16" i="13"/>
  <c r="L15" i="13"/>
  <c r="J15" i="13"/>
  <c r="J29" i="13" l="1"/>
  <c r="N18" i="13"/>
  <c r="P18" i="13" s="1"/>
  <c r="N16" i="13"/>
  <c r="P16" i="13" s="1"/>
  <c r="N17" i="13"/>
  <c r="P17" i="13" s="1"/>
  <c r="N22" i="13"/>
  <c r="P22" i="13" s="1"/>
  <c r="N25" i="13"/>
  <c r="P25" i="13" s="1"/>
  <c r="N15" i="13"/>
  <c r="N24" i="13"/>
  <c r="P24" i="13" s="1"/>
  <c r="L29" i="13"/>
  <c r="P15" i="13"/>
  <c r="P29" i="13" s="1"/>
  <c r="N29" i="13" l="1"/>
  <c r="J36" i="12"/>
  <c r="H36" i="12"/>
  <c r="J35" i="12" l="1"/>
  <c r="H35" i="12"/>
  <c r="J66" i="12"/>
  <c r="H66" i="12"/>
  <c r="J14" i="12"/>
  <c r="H14" i="12"/>
  <c r="L35" i="12" l="1"/>
  <c r="N35" i="12" s="1"/>
  <c r="L66" i="12"/>
  <c r="N66" i="12" s="1"/>
  <c r="L14" i="12"/>
  <c r="N14" i="12" s="1"/>
  <c r="K28" i="15" l="1"/>
  <c r="J28" i="15"/>
  <c r="I28" i="15"/>
  <c r="H28" i="15"/>
  <c r="G28" i="15"/>
  <c r="L27" i="15"/>
  <c r="N27" i="15" s="1"/>
  <c r="L26" i="15"/>
  <c r="N26" i="15" s="1"/>
  <c r="L25" i="15"/>
  <c r="N25" i="15" s="1"/>
  <c r="L24" i="15"/>
  <c r="N24" i="15" s="1"/>
  <c r="L23" i="15"/>
  <c r="N23" i="15" s="1"/>
  <c r="L22" i="15"/>
  <c r="N22" i="15" s="1"/>
  <c r="L21" i="15"/>
  <c r="N21" i="15" s="1"/>
  <c r="L20" i="15"/>
  <c r="N20" i="15" s="1"/>
  <c r="L19" i="15"/>
  <c r="N19" i="15" s="1"/>
  <c r="L18" i="15"/>
  <c r="N18" i="15" s="1"/>
  <c r="L17" i="15"/>
  <c r="L16" i="15"/>
  <c r="N16" i="15" s="1"/>
  <c r="L28" i="15" l="1"/>
  <c r="N17" i="15"/>
  <c r="N28" i="15" s="1"/>
  <c r="H87" i="12"/>
  <c r="L87" i="12" s="1"/>
  <c r="N87" i="12" s="1"/>
  <c r="H86" i="12"/>
  <c r="L86" i="12" s="1"/>
  <c r="N86" i="12" s="1"/>
  <c r="J79" i="12"/>
  <c r="H79" i="12"/>
  <c r="J33" i="12"/>
  <c r="H33" i="12"/>
  <c r="H32" i="12"/>
  <c r="J32" i="12"/>
  <c r="J65" i="12"/>
  <c r="H65" i="12"/>
  <c r="J64" i="12"/>
  <c r="H64" i="12"/>
  <c r="J63" i="12"/>
  <c r="H63" i="12"/>
  <c r="J62" i="12"/>
  <c r="H62" i="12"/>
  <c r="J61" i="12"/>
  <c r="H61" i="12"/>
  <c r="J60" i="12"/>
  <c r="H60" i="12"/>
  <c r="J59" i="12"/>
  <c r="H59" i="12"/>
  <c r="J58" i="12"/>
  <c r="H58" i="12"/>
  <c r="J57" i="12"/>
  <c r="H57" i="12"/>
  <c r="L33" i="12" l="1"/>
  <c r="N33" i="12" s="1"/>
  <c r="L79" i="12"/>
  <c r="N79" i="12" s="1"/>
  <c r="L32" i="12"/>
  <c r="N32" i="12" s="1"/>
  <c r="L60" i="12"/>
  <c r="N60" i="12" s="1"/>
  <c r="L62" i="12"/>
  <c r="N62" i="12" s="1"/>
  <c r="L65" i="12"/>
  <c r="N65" i="12" s="1"/>
  <c r="L64" i="12"/>
  <c r="N64" i="12" s="1"/>
  <c r="L61" i="12"/>
  <c r="N61" i="12" s="1"/>
  <c r="L63" i="12"/>
  <c r="N63" i="12" s="1"/>
  <c r="L59" i="12"/>
  <c r="N59" i="12" s="1"/>
  <c r="L58" i="12"/>
  <c r="N58" i="12" s="1"/>
  <c r="L57" i="12"/>
  <c r="N57" i="12" s="1"/>
  <c r="K96" i="12" l="1"/>
  <c r="I96" i="12"/>
  <c r="G96" i="12"/>
  <c r="J95" i="12"/>
  <c r="H95" i="12"/>
  <c r="J94" i="12"/>
  <c r="H94" i="12"/>
  <c r="J93" i="12"/>
  <c r="H93" i="12"/>
  <c r="J92" i="12"/>
  <c r="H92" i="12"/>
  <c r="J91" i="12"/>
  <c r="H91" i="12"/>
  <c r="J90" i="12"/>
  <c r="H90" i="12"/>
  <c r="J89" i="12"/>
  <c r="H89" i="12"/>
  <c r="J88" i="12"/>
  <c r="H88" i="12"/>
  <c r="H85" i="12"/>
  <c r="L85" i="12" s="1"/>
  <c r="N85" i="12" s="1"/>
  <c r="H84" i="12"/>
  <c r="L84" i="12" s="1"/>
  <c r="N84" i="12" s="1"/>
  <c r="H83" i="12"/>
  <c r="L83" i="12" s="1"/>
  <c r="N83" i="12" s="1"/>
  <c r="J82" i="12"/>
  <c r="H82" i="12"/>
  <c r="H81" i="12"/>
  <c r="L81" i="12" s="1"/>
  <c r="N81" i="12" s="1"/>
  <c r="J80" i="12"/>
  <c r="H80" i="12"/>
  <c r="J78" i="12"/>
  <c r="H78" i="12"/>
  <c r="J77" i="12"/>
  <c r="H77" i="12"/>
  <c r="J76" i="12"/>
  <c r="H76" i="12"/>
  <c r="J75" i="12"/>
  <c r="H75" i="12"/>
  <c r="J74" i="12"/>
  <c r="H74" i="12"/>
  <c r="J73" i="12"/>
  <c r="H73" i="12"/>
  <c r="H72" i="12"/>
  <c r="J71" i="12"/>
  <c r="H71" i="12"/>
  <c r="J70" i="12"/>
  <c r="H70" i="12"/>
  <c r="H69" i="12"/>
  <c r="L69" i="12" s="1"/>
  <c r="N69" i="12" s="1"/>
  <c r="H68" i="12"/>
  <c r="L68" i="12" s="1"/>
  <c r="N68" i="12" s="1"/>
  <c r="J67" i="12"/>
  <c r="H67" i="12"/>
  <c r="J56" i="12"/>
  <c r="H56" i="12"/>
  <c r="J55" i="12"/>
  <c r="H55" i="12"/>
  <c r="J54" i="12"/>
  <c r="H54" i="12"/>
  <c r="J53" i="12"/>
  <c r="H53" i="12"/>
  <c r="L52" i="12"/>
  <c r="N52" i="12" s="1"/>
  <c r="J51" i="12"/>
  <c r="H51" i="12"/>
  <c r="J50" i="12"/>
  <c r="H50" i="12"/>
  <c r="L49" i="12"/>
  <c r="N49" i="12" s="1"/>
  <c r="J48" i="12"/>
  <c r="L48" i="12" s="1"/>
  <c r="N48" i="12" s="1"/>
  <c r="J47" i="12"/>
  <c r="H47" i="12"/>
  <c r="J46" i="12"/>
  <c r="H46" i="12"/>
  <c r="J45" i="12"/>
  <c r="H45" i="12"/>
  <c r="J44" i="12"/>
  <c r="H44" i="12"/>
  <c r="J43" i="12"/>
  <c r="H43" i="12"/>
  <c r="J42" i="12"/>
  <c r="H42" i="12"/>
  <c r="J41" i="12"/>
  <c r="L41" i="12" s="1"/>
  <c r="N41" i="12" s="1"/>
  <c r="J40" i="12"/>
  <c r="H40" i="12"/>
  <c r="J39" i="12"/>
  <c r="H39" i="12"/>
  <c r="J38" i="12"/>
  <c r="H38" i="12"/>
  <c r="L37" i="12"/>
  <c r="N37" i="12" s="1"/>
  <c r="J34" i="12"/>
  <c r="H34" i="12"/>
  <c r="J31" i="12"/>
  <c r="H31" i="12"/>
  <c r="H30" i="12"/>
  <c r="L30" i="12" s="1"/>
  <c r="N30" i="12" s="1"/>
  <c r="H29" i="12"/>
  <c r="L29" i="12" s="1"/>
  <c r="N29" i="12" s="1"/>
  <c r="J28" i="12"/>
  <c r="H28" i="12"/>
  <c r="J27" i="12"/>
  <c r="H27" i="12"/>
  <c r="J26" i="12"/>
  <c r="H26" i="12"/>
  <c r="J25" i="12"/>
  <c r="H25" i="12"/>
  <c r="J24" i="12"/>
  <c r="H24" i="12"/>
  <c r="J23" i="12"/>
  <c r="H23" i="12"/>
  <c r="J22" i="12"/>
  <c r="H22" i="12"/>
  <c r="J21" i="12"/>
  <c r="H21" i="12"/>
  <c r="J20" i="12"/>
  <c r="H20" i="12"/>
  <c r="J19" i="12"/>
  <c r="H19" i="12"/>
  <c r="J18" i="12"/>
  <c r="H18" i="12"/>
  <c r="H17" i="12"/>
  <c r="J16" i="12"/>
  <c r="H16" i="12"/>
  <c r="J15" i="12"/>
  <c r="H15" i="12"/>
  <c r="J13" i="12"/>
  <c r="H13" i="12"/>
  <c r="L26" i="12" l="1"/>
  <c r="N26" i="12" s="1"/>
  <c r="L28" i="12"/>
  <c r="N28" i="12" s="1"/>
  <c r="L42" i="12"/>
  <c r="N42" i="12" s="1"/>
  <c r="L31" i="12"/>
  <c r="N31" i="12" s="1"/>
  <c r="L15" i="12"/>
  <c r="N15" i="12" s="1"/>
  <c r="L18" i="12"/>
  <c r="N18" i="12" s="1"/>
  <c r="L21" i="12"/>
  <c r="N21" i="12" s="1"/>
  <c r="L24" i="12"/>
  <c r="N24" i="12" s="1"/>
  <c r="L27" i="12"/>
  <c r="N27" i="12" s="1"/>
  <c r="L34" i="12"/>
  <c r="N34" i="12" s="1"/>
  <c r="L36" i="12"/>
  <c r="N36" i="12" s="1"/>
  <c r="L43" i="12"/>
  <c r="N43" i="12" s="1"/>
  <c r="L90" i="12"/>
  <c r="N90" i="12" s="1"/>
  <c r="L54" i="12"/>
  <c r="N54" i="12" s="1"/>
  <c r="L56" i="12"/>
  <c r="N56" i="12" s="1"/>
  <c r="L67" i="12"/>
  <c r="N67" i="12" s="1"/>
  <c r="L74" i="12"/>
  <c r="N74" i="12" s="1"/>
  <c r="L77" i="12"/>
  <c r="N77" i="12" s="1"/>
  <c r="L72" i="12"/>
  <c r="N72" i="12" s="1"/>
  <c r="L46" i="12"/>
  <c r="N46" i="12" s="1"/>
  <c r="L38" i="12"/>
  <c r="N38" i="12" s="1"/>
  <c r="L47" i="12"/>
  <c r="N47" i="12" s="1"/>
  <c r="L51" i="12"/>
  <c r="N51" i="12" s="1"/>
  <c r="L82" i="12"/>
  <c r="N82" i="12" s="1"/>
  <c r="L91" i="12"/>
  <c r="N91" i="12" s="1"/>
  <c r="L94" i="12"/>
  <c r="N94" i="12" s="1"/>
  <c r="L23" i="12"/>
  <c r="N23" i="12" s="1"/>
  <c r="L45" i="12"/>
  <c r="N45" i="12" s="1"/>
  <c r="L89" i="12"/>
  <c r="N89" i="12" s="1"/>
  <c r="L95" i="12"/>
  <c r="N95" i="12" s="1"/>
  <c r="L71" i="12"/>
  <c r="N71" i="12" s="1"/>
  <c r="L17" i="12"/>
  <c r="N17" i="12" s="1"/>
  <c r="L20" i="12"/>
  <c r="N20" i="12" s="1"/>
  <c r="L53" i="12"/>
  <c r="N53" i="12" s="1"/>
  <c r="L73" i="12"/>
  <c r="N73" i="12" s="1"/>
  <c r="L76" i="12"/>
  <c r="N76" i="12" s="1"/>
  <c r="L50" i="12"/>
  <c r="N50" i="12" s="1"/>
  <c r="H96" i="12"/>
  <c r="L13" i="12"/>
  <c r="N13" i="12" s="1"/>
  <c r="L22" i="12"/>
  <c r="N22" i="12" s="1"/>
  <c r="L55" i="12"/>
  <c r="N55" i="12" s="1"/>
  <c r="L40" i="12"/>
  <c r="N40" i="12" s="1"/>
  <c r="L70" i="12"/>
  <c r="N70" i="12" s="1"/>
  <c r="L80" i="12"/>
  <c r="N80" i="12" s="1"/>
  <c r="L16" i="12"/>
  <c r="N16" i="12" s="1"/>
  <c r="L25" i="12"/>
  <c r="N25" i="12" s="1"/>
  <c r="L75" i="12"/>
  <c r="N75" i="12" s="1"/>
  <c r="L88" i="12"/>
  <c r="N88" i="12" s="1"/>
  <c r="L92" i="12"/>
  <c r="N92" i="12" s="1"/>
  <c r="L19" i="12"/>
  <c r="N19" i="12" s="1"/>
  <c r="L39" i="12"/>
  <c r="N39" i="12" s="1"/>
  <c r="L44" i="12"/>
  <c r="N44" i="12" s="1"/>
  <c r="L78" i="12"/>
  <c r="N78" i="12" s="1"/>
  <c r="N93" i="12"/>
  <c r="J96" i="12"/>
  <c r="L96" i="12" l="1"/>
  <c r="N96" i="12" s="1"/>
</calcChain>
</file>

<file path=xl/sharedStrings.xml><?xml version="1.0" encoding="utf-8"?>
<sst xmlns="http://schemas.openxmlformats.org/spreadsheetml/2006/main" count="635" uniqueCount="234">
  <si>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</si>
  <si>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</si>
  <si>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</si>
  <si>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</si>
  <si>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</si>
  <si>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</si>
  <si>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</si>
  <si>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</si>
  <si>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</si>
  <si>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</si>
  <si>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</si>
  <si>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</si>
  <si>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Carrera Administrativa</t>
  </si>
  <si>
    <t>Femenino</t>
  </si>
  <si>
    <t>Karina Esther Hierro Santos</t>
  </si>
  <si>
    <t>Departamento de Acuariología</t>
  </si>
  <si>
    <t>Departamento de Conservación</t>
  </si>
  <si>
    <t>Vasti Betania García Gómez</t>
  </si>
  <si>
    <t>Williams Antonio Vásquez Simó</t>
  </si>
  <si>
    <t>Fijo</t>
  </si>
  <si>
    <t>Masculino</t>
  </si>
  <si>
    <t>Fija</t>
  </si>
  <si>
    <t>Francisco Argenis Solano Mieses</t>
  </si>
  <si>
    <t>Dirección Técnica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</si>
  <si>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</si>
  <si>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</si>
  <si>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</si>
  <si>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</si>
  <si>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</si>
  <si>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</si>
  <si>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</si>
  <si>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</si>
  <si>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</si>
  <si>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</si>
  <si>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</si>
  <si>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</si>
  <si>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</si>
  <si>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</si>
  <si>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</si>
  <si>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</si>
  <si>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</si>
  <si>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</si>
  <si>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</si>
  <si>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</si>
  <si>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</si>
  <si>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</si>
  <si>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</si>
  <si>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Dirección General</t>
  </si>
  <si>
    <t>Sección de Mayordomía</t>
  </si>
  <si>
    <t>Conserje</t>
  </si>
  <si>
    <t>Manuel Emilio Jaime</t>
  </si>
  <si>
    <t>Pintor</t>
  </si>
  <si>
    <t>Juana Mari Piña</t>
  </si>
  <si>
    <t>Randy Rafael Medina Guzmán</t>
  </si>
  <si>
    <t>Jardinero</t>
  </si>
  <si>
    <t>María de los Remedios Luciano Ramírez</t>
  </si>
  <si>
    <t>Julio Arias Trinidad</t>
  </si>
  <si>
    <t>Director Administrativo y Financiero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</si>
  <si>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</si>
  <si>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</si>
  <si>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</si>
  <si>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</si>
  <si>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</si>
  <si>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</si>
  <si>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</si>
  <si>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</si>
  <si>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</si>
  <si>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</si>
  <si>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María Altagracia Vásquez Camilo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</si>
  <si>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</si>
  <si>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</si>
  <si>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</si>
  <si>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</si>
  <si>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</si>
  <si>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Richard Daniel Tejeda Rosario</t>
  </si>
  <si>
    <t>Supervisor de Almacén</t>
  </si>
  <si>
    <t>Elys Yosaily Andujar Perez</t>
  </si>
  <si>
    <t>Secretaria I</t>
  </si>
  <si>
    <t>Cargo de Confianza</t>
  </si>
  <si>
    <t>Wendy Carolina Gómez Rosario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</si>
  <si>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</si>
  <si>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</si>
  <si>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</si>
  <si>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</si>
  <si>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</si>
  <si>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Ángela Hernández Castro</t>
  </si>
  <si>
    <t>Cruz Leonela Méndez Montero</t>
  </si>
  <si>
    <t xml:space="preserve">Grinilda Margarita Rosa Ureña </t>
  </si>
  <si>
    <t>Guía</t>
  </si>
  <si>
    <t>Pablo de Jesús Sosa Jimenez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</si>
  <si>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</si>
  <si>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</si>
  <si>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</si>
  <si>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</si>
  <si>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</si>
  <si>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</si>
  <si>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</si>
  <si>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</si>
  <si>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Departamento de Recursos Humanos</t>
  </si>
  <si>
    <t>Departamento de Educación Ambiental</t>
  </si>
  <si>
    <t>División de Tesorería</t>
  </si>
  <si>
    <t>División de Compras y Contrataciones</t>
  </si>
  <si>
    <t>División Clínica Veterinaria</t>
  </si>
  <si>
    <t>Enc. División Clínica Veterinaria</t>
  </si>
  <si>
    <t>Supervisor de Mayordomía</t>
  </si>
  <si>
    <t>Margarita Ramírez García</t>
  </si>
  <si>
    <t>Nómina de Sueldos: Empleados Temporales</t>
  </si>
  <si>
    <t>Desde</t>
  </si>
  <si>
    <t>Hasta</t>
  </si>
  <si>
    <t>Cristal Onalisa Pérez Castillo</t>
  </si>
  <si>
    <t>Técnico de Recursos Humanos</t>
  </si>
  <si>
    <t>Temportal Cargo de Carerra</t>
  </si>
  <si>
    <t>Daneyi Altagracia Ramírez Alvarado</t>
  </si>
  <si>
    <t>Diana Margarita Mejía Rymer</t>
  </si>
  <si>
    <t>División de Contabilidad</t>
  </si>
  <si>
    <t>Enc. División de Contabilidad</t>
  </si>
  <si>
    <t>Marcos Antonio Arjona Martínez</t>
  </si>
  <si>
    <t>Soporte Técnico</t>
  </si>
  <si>
    <t>Berisilhi Santana Ortega</t>
  </si>
  <si>
    <t>Ramona Miguelina Ramírez Pichardo</t>
  </si>
  <si>
    <t xml:space="preserve">Santa Reyes Florentino </t>
  </si>
  <si>
    <t xml:space="preserve">Josue Manuel Reinoso Hernandez </t>
  </si>
  <si>
    <t xml:space="preserve">Amna de la Rosa Moreta </t>
  </si>
  <si>
    <t>Katherine Jiménez Lara</t>
  </si>
  <si>
    <t>Gestora de Redes Sociales</t>
  </si>
  <si>
    <t>Reye de los Santos Mesa</t>
  </si>
  <si>
    <t>Asesora de Comunicaciones</t>
  </si>
  <si>
    <t xml:space="preserve">Simon Manzueta Moreno </t>
  </si>
  <si>
    <t xml:space="preserve">Sguridad Militar </t>
  </si>
  <si>
    <t xml:space="preserve">Altagracia Geanny Montero </t>
  </si>
  <si>
    <t xml:space="preserve">Alba Maria Capellan Nin </t>
  </si>
  <si>
    <t>Anibal Mota</t>
  </si>
  <si>
    <t>Estaurin Ramirez Reyes</t>
  </si>
  <si>
    <t>Jose Payano Manzueta</t>
  </si>
  <si>
    <t>Henry Rafael Herrera Pacheco</t>
  </si>
  <si>
    <t xml:space="preserve">Persola de Vijilancia </t>
  </si>
  <si>
    <t xml:space="preserve">Estatus </t>
  </si>
  <si>
    <t xml:space="preserve">Funcion </t>
  </si>
  <si>
    <t>Seguridad</t>
  </si>
  <si>
    <t xml:space="preserve">Rosanna Portorreal Flores </t>
  </si>
  <si>
    <t xml:space="preserve">Técnico de Laboratorio </t>
  </si>
  <si>
    <t xml:space="preserve">Asistente </t>
  </si>
  <si>
    <t>Wendy Giselle Arnaud Lagares</t>
  </si>
  <si>
    <t xml:space="preserve">Chofer </t>
  </si>
  <si>
    <t>Denis Carrasco Villar</t>
  </si>
  <si>
    <t>Juan Caonabo Veloz Abreu</t>
  </si>
  <si>
    <t>Enc. División de Servicios Generales</t>
  </si>
  <si>
    <t xml:space="preserve">Gersis Daniel Sierra Rosario </t>
  </si>
  <si>
    <t>Mensajero Externo</t>
  </si>
  <si>
    <t>Carlos Esteban Morel Greo</t>
  </si>
  <si>
    <t>Departamento de Planificación y Desarrollo</t>
  </si>
  <si>
    <t xml:space="preserve">Enc.  Departamento de Investigación Científica </t>
  </si>
  <si>
    <t>División de Tecnología de la Información y</t>
  </si>
  <si>
    <t>División de Servicios Generales</t>
  </si>
  <si>
    <t>Sección de Laboratorio</t>
  </si>
  <si>
    <t>Técnico Acceso a la Información</t>
  </si>
  <si>
    <t>Enc. Departamento de Recursos Humanos</t>
  </si>
  <si>
    <t>Enc. División de Tecnología de la Información y</t>
  </si>
  <si>
    <t>Máximo Nicolás Eulogio Acosta Vidal</t>
  </si>
  <si>
    <t>Secretaria Ejecutiva</t>
  </si>
  <si>
    <t>Enc. Departamento Planificación y Desarrollo</t>
  </si>
  <si>
    <t>División Jurídica</t>
  </si>
  <si>
    <t>Enc. División Jurídica</t>
  </si>
  <si>
    <t>División Registro, Control y Nómina</t>
  </si>
  <si>
    <t>Enc. División Registro, Control y Nómina</t>
  </si>
  <si>
    <t xml:space="preserve">División de Comunicaciones </t>
  </si>
  <si>
    <t>División de Comunicaciones</t>
  </si>
  <si>
    <t>División de Tecnologías de la Información y la Comunicación</t>
  </si>
  <si>
    <t>Ricardo Antonio Matías Saldaña</t>
  </si>
  <si>
    <t xml:space="preserve">Esmerlyn José de los Santos </t>
  </si>
  <si>
    <t>María Magdalena Reynoso Gómez</t>
  </si>
  <si>
    <t>Edwin Ambiorix Méndez Bautista</t>
  </si>
  <si>
    <t>Alexander Medrano Lorenzo</t>
  </si>
  <si>
    <t>Santos Ramírez Genao</t>
  </si>
  <si>
    <t>Orlando Flete García</t>
  </si>
  <si>
    <t xml:space="preserve">Secretaria </t>
  </si>
  <si>
    <t>Acuariología</t>
  </si>
  <si>
    <t xml:space="preserve">Técnico en Acuariología </t>
  </si>
  <si>
    <t>Técnica de Acuariología</t>
  </si>
  <si>
    <t>Jonny González Quiñones</t>
  </si>
  <si>
    <t>Enc. Departamento de Educación Ambiental Educación</t>
  </si>
  <si>
    <t xml:space="preserve">Coordinadora de Departamento de Educación Ambiental  </t>
  </si>
  <si>
    <t xml:space="preserve">Luisa María Muñoz Guzmán </t>
  </si>
  <si>
    <t>Damnas Yris De Oleo Beriguete</t>
  </si>
  <si>
    <t>Enc.  Departamento de Conservación</t>
  </si>
  <si>
    <t>Jazmín León Ramirez</t>
  </si>
  <si>
    <t>Técnica en Veterinaria</t>
  </si>
  <si>
    <t>Investigador  Científico</t>
  </si>
  <si>
    <t>Técnico de Investigación Científica</t>
  </si>
  <si>
    <t xml:space="preserve">Yessimar Peña Sanchez </t>
  </si>
  <si>
    <t>Departamento  de Educación Ambiental</t>
  </si>
  <si>
    <t>Supervisor de Vigilancia</t>
  </si>
  <si>
    <t>Persola de Vigilancia</t>
  </si>
  <si>
    <t xml:space="preserve">Nómina de Sueldos: 000007 - Personal de Vigilancia </t>
  </si>
  <si>
    <t>Juan Pablo Tejeda Figaro</t>
  </si>
  <si>
    <t>Técnico en Educación Ambiental</t>
  </si>
  <si>
    <t xml:space="preserve">Analista de Calidad en la Gestion </t>
  </si>
  <si>
    <t>Asesor de seguridad</t>
  </si>
  <si>
    <t>Leocadia Gonzalez Frias</t>
  </si>
  <si>
    <t xml:space="preserve">Paola Geraldine Suero Morel </t>
  </si>
  <si>
    <t>Claudio Cabrera</t>
  </si>
  <si>
    <t>Raniel Fulcar Montero</t>
  </si>
  <si>
    <t xml:space="preserve">Miuel Arcangel Sena Sena </t>
  </si>
  <si>
    <t xml:space="preserve">Evily Ramirez Feliz </t>
  </si>
  <si>
    <t>Derick Mercedes Cruz</t>
  </si>
  <si>
    <t>Ana Maria Rudesindo Cedeño</t>
  </si>
  <si>
    <t xml:space="preserve">Lidia Medina </t>
  </si>
  <si>
    <t xml:space="preserve">Santo Ernesto Suero Lorenzo </t>
  </si>
  <si>
    <t xml:space="preserve">Méndez Méndez Bienvenida </t>
  </si>
  <si>
    <t xml:space="preserve">Yenndeliz Nicole Santiago Moquete </t>
  </si>
  <si>
    <t>Felipe Daniel Lopez</t>
  </si>
  <si>
    <t>Kelvin Manuel Calderón Betemi</t>
  </si>
  <si>
    <t>Alejandro Feliz Espinosa</t>
  </si>
  <si>
    <t>Giberto Pablo Enmanuel de la Rosa Santana</t>
  </si>
  <si>
    <t xml:space="preserve">Yerison Medina Flores </t>
  </si>
  <si>
    <t>Chofer</t>
  </si>
  <si>
    <t xml:space="preserve">Miguel Angel Rodriguez </t>
  </si>
  <si>
    <t xml:space="preserve"> </t>
  </si>
  <si>
    <t xml:space="preserve">Rovert Aneuris Peña Padilla </t>
  </si>
  <si>
    <t>Rafael Lachapel Soto</t>
  </si>
  <si>
    <t>Técnico de Contabilida</t>
  </si>
  <si>
    <t>Yinet Estefany Reyes Javier</t>
  </si>
  <si>
    <t>Técnico de Compras</t>
  </si>
  <si>
    <t xml:space="preserve">Madelin Teresa Santan Alba </t>
  </si>
  <si>
    <t>Enc. División de Compras y Contrataciones</t>
  </si>
  <si>
    <t>Nómina de Sueldos: Empleados Interinato</t>
  </si>
  <si>
    <t>Recepcionista</t>
  </si>
  <si>
    <t>Enc.  Soporte Calidad de Vida de las Especies</t>
  </si>
  <si>
    <t xml:space="preserve">Johnny Linares </t>
  </si>
  <si>
    <t>Sheyling Marie Alvarado Chia</t>
  </si>
  <si>
    <r>
      <t>Correspondiente al Mes de</t>
    </r>
    <r>
      <rPr>
        <b/>
        <sz val="16"/>
        <rFont val="Arial"/>
        <family val="2"/>
      </rPr>
      <t xml:space="preserve"> Septiembre </t>
    </r>
    <r>
      <rPr>
        <sz val="16"/>
        <rFont val="Arial"/>
        <family val="2"/>
      </rPr>
      <t xml:space="preserve">del </t>
    </r>
    <r>
      <rPr>
        <b/>
        <sz val="16"/>
        <rFont val="Arial"/>
        <family val="2"/>
      </rPr>
      <t>Año 2025</t>
    </r>
  </si>
  <si>
    <t>Correspondiente al Mes de Septiembre del Año 2025</t>
  </si>
  <si>
    <r>
      <t>Correspondiente al Mes de</t>
    </r>
    <r>
      <rPr>
        <b/>
        <sz val="18"/>
        <rFont val="Arial"/>
        <family val="2"/>
      </rPr>
      <t xml:space="preserve"> Septiembre </t>
    </r>
    <r>
      <rPr>
        <sz val="18"/>
        <rFont val="Arial"/>
        <family val="2"/>
      </rPr>
      <t xml:space="preserve">del </t>
    </r>
    <r>
      <rPr>
        <b/>
        <sz val="18"/>
        <rFont val="Arial"/>
        <family val="2"/>
      </rPr>
      <t>Año 2025</t>
    </r>
  </si>
  <si>
    <r>
      <rPr>
        <sz val="16"/>
        <rFont val="Arial"/>
        <family val="2"/>
      </rPr>
      <t xml:space="preserve">Correspondiente al Mes </t>
    </r>
    <r>
      <rPr>
        <b/>
        <sz val="16"/>
        <rFont val="Arial"/>
        <family val="2"/>
      </rPr>
      <t xml:space="preserve">de Septiembre </t>
    </r>
    <r>
      <rPr>
        <sz val="16"/>
        <rFont val="Arial"/>
        <family val="2"/>
      </rPr>
      <t>del</t>
    </r>
    <r>
      <rPr>
        <b/>
        <sz val="16"/>
        <rFont val="Arial"/>
        <family val="2"/>
      </rPr>
      <t xml:space="preserve"> Año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</si>
</sst>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RD$&quot;#,##0.00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rgb="FFFF000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name val="Arial"/>
      <family val="2"/>
    </font>
    <font>
      <sz val="14"/>
      <name val="Calibri"/>
      <family val="2"/>
      <scheme val="minor"/>
    </font>
    <font>
      <sz val="16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7030A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32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4" fontId="10" fillId="3" borderId="0" xfId="0" applyNumberFormat="1" applyFont="1" applyFill="1" applyAlignment="1">
      <alignment vertical="center"/>
    </xf>
    <xf numFmtId="0" fontId="3" fillId="5" borderId="4" xfId="1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11" fillId="0" borderId="0" xfId="0" applyFont="1"/>
    <xf numFmtId="0" fontId="13" fillId="3" borderId="0" xfId="1" applyFont="1" applyFill="1" applyAlignment="1">
      <alignment vertical="center"/>
    </xf>
    <xf numFmtId="0" fontId="14" fillId="3" borderId="0" xfId="1" applyFont="1" applyFill="1" applyAlignment="1">
      <alignment horizontal="center" vertical="center"/>
    </xf>
    <xf numFmtId="0" fontId="12" fillId="0" borderId="0" xfId="0" applyFont="1"/>
    <xf numFmtId="4" fontId="7" fillId="3" borderId="0" xfId="1" applyNumberFormat="1" applyFont="1" applyFill="1" applyAlignment="1">
      <alignment vertical="center"/>
    </xf>
    <xf numFmtId="4" fontId="13" fillId="3" borderId="0" xfId="1" applyNumberFormat="1" applyFont="1" applyFill="1" applyAlignment="1">
      <alignment vertical="center"/>
    </xf>
    <xf numFmtId="0" fontId="15" fillId="3" borderId="5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/>
    </xf>
    <xf numFmtId="164" fontId="5" fillId="4" borderId="1" xfId="1" applyNumberFormat="1" applyFont="1" applyFill="1" applyBorder="1" applyAlignment="1">
      <alignment horizontal="center" vertical="center"/>
    </xf>
    <xf numFmtId="4" fontId="3" fillId="5" borderId="1" xfId="1" applyNumberFormat="1" applyFont="1" applyFill="1" applyBorder="1" applyAlignment="1">
      <alignment horizontal="center" vertical="center"/>
    </xf>
    <xf numFmtId="0" fontId="17" fillId="3" borderId="0" xfId="0" applyFont="1" applyFill="1"/>
    <xf numFmtId="0" fontId="7" fillId="5" borderId="11" xfId="1" applyFont="1" applyFill="1" applyBorder="1" applyAlignment="1">
      <alignment horizontal="center" vertical="center"/>
    </xf>
    <xf numFmtId="0" fontId="18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/>
    </xf>
    <xf numFmtId="164" fontId="3" fillId="5" borderId="1" xfId="1" applyNumberFormat="1" applyFont="1" applyFill="1" applyBorder="1" applyAlignment="1">
      <alignment horizontal="center" vertical="center"/>
    </xf>
    <xf numFmtId="0" fontId="16" fillId="3" borderId="0" xfId="0" applyFont="1" applyFill="1"/>
    <xf numFmtId="0" fontId="16" fillId="0" borderId="0" xfId="0" applyFont="1"/>
    <xf numFmtId="0" fontId="7" fillId="3" borderId="1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" fillId="3" borderId="0" xfId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17" fillId="0" borderId="0" xfId="0" applyFont="1"/>
    <xf numFmtId="0" fontId="19" fillId="0" borderId="1" xfId="0" applyFont="1" applyBorder="1" applyAlignment="1">
      <alignment horizontal="center" vertical="center"/>
    </xf>
    <xf numFmtId="0" fontId="21" fillId="0" borderId="7" xfId="0" applyFont="1" applyBorder="1"/>
    <xf numFmtId="0" fontId="21" fillId="0" borderId="0" xfId="0" applyFont="1"/>
    <xf numFmtId="0" fontId="22" fillId="0" borderId="7" xfId="0" applyFont="1" applyBorder="1"/>
    <xf numFmtId="0" fontId="21" fillId="0" borderId="8" xfId="0" applyFont="1" applyBorder="1"/>
    <xf numFmtId="0" fontId="23" fillId="5" borderId="1" xfId="1" applyFont="1" applyFill="1" applyBorder="1" applyAlignment="1">
      <alignment horizontal="center" vertical="center" wrapText="1"/>
    </xf>
    <xf numFmtId="0" fontId="23" fillId="2" borderId="1" xfId="1" applyFont="1" applyFill="1" applyBorder="1" applyAlignment="1">
      <alignment horizontal="center" vertical="center"/>
    </xf>
    <xf numFmtId="0" fontId="23" fillId="2" borderId="1" xfId="1" applyFont="1" applyFill="1" applyBorder="1" applyAlignment="1">
      <alignment horizontal="center" vertical="center" wrapText="1"/>
    </xf>
    <xf numFmtId="0" fontId="24" fillId="5" borderId="6" xfId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164" fontId="24" fillId="3" borderId="1" xfId="1" applyNumberFormat="1" applyFont="1" applyFill="1" applyBorder="1" applyAlignment="1">
      <alignment horizontal="center" vertical="center" wrapText="1"/>
    </xf>
    <xf numFmtId="164" fontId="24" fillId="3" borderId="1" xfId="0" applyNumberFormat="1" applyFont="1" applyFill="1" applyBorder="1" applyAlignment="1">
      <alignment horizontal="center" vertical="center"/>
    </xf>
    <xf numFmtId="4" fontId="24" fillId="5" borderId="1" xfId="1" applyNumberFormat="1" applyFont="1" applyFill="1" applyBorder="1" applyAlignment="1">
      <alignment horizontal="center" vertical="center"/>
    </xf>
    <xf numFmtId="4" fontId="23" fillId="5" borderId="1" xfId="1" applyNumberFormat="1" applyFont="1" applyFill="1" applyBorder="1" applyAlignment="1">
      <alignment horizontal="center" vertical="center"/>
    </xf>
    <xf numFmtId="0" fontId="24" fillId="5" borderId="9" xfId="1" applyFont="1" applyFill="1" applyBorder="1" applyAlignment="1">
      <alignment horizontal="center" vertical="center"/>
    </xf>
    <xf numFmtId="164" fontId="23" fillId="4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10" fillId="5" borderId="4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 wrapText="1"/>
    </xf>
    <xf numFmtId="164" fontId="20" fillId="0" borderId="1" xfId="1" applyNumberFormat="1" applyFont="1" applyBorder="1" applyAlignment="1">
      <alignment horizontal="center" vertical="center" wrapText="1"/>
    </xf>
    <xf numFmtId="14" fontId="20" fillId="0" borderId="1" xfId="1" applyNumberFormat="1" applyFont="1" applyBorder="1" applyAlignment="1">
      <alignment horizontal="center" vertical="center"/>
    </xf>
    <xf numFmtId="4" fontId="20" fillId="5" borderId="1" xfId="1" applyNumberFormat="1" applyFont="1" applyFill="1" applyBorder="1" applyAlignment="1">
      <alignment horizontal="center" vertical="center"/>
    </xf>
    <xf numFmtId="4" fontId="10" fillId="5" borderId="1" xfId="1" applyNumberFormat="1" applyFont="1" applyFill="1" applyBorder="1" applyAlignment="1">
      <alignment horizontal="center" vertical="center"/>
    </xf>
    <xf numFmtId="14" fontId="20" fillId="0" borderId="1" xfId="1" applyNumberFormat="1" applyFont="1" applyBorder="1" applyAlignment="1">
      <alignment horizontal="center" vertical="center" wrapText="1"/>
    </xf>
    <xf numFmtId="0" fontId="28" fillId="0" borderId="0" xfId="0" applyFont="1"/>
    <xf numFmtId="164" fontId="10" fillId="0" borderId="1" xfId="1" applyNumberFormat="1" applyFont="1" applyBorder="1" applyAlignment="1">
      <alignment horizontal="center" vertical="center"/>
    </xf>
    <xf numFmtId="164" fontId="10" fillId="5" borderId="1" xfId="1" applyNumberFormat="1" applyFont="1" applyFill="1" applyBorder="1" applyAlignment="1">
      <alignment horizontal="center" vertical="center"/>
    </xf>
    <xf numFmtId="0" fontId="26" fillId="0" borderId="0" xfId="0" applyFont="1"/>
    <xf numFmtId="0" fontId="10" fillId="0" borderId="0" xfId="1" applyFont="1" applyBorder="1" applyAlignment="1">
      <alignment horizontal="center" vertical="center" wrapText="1"/>
    </xf>
    <xf numFmtId="164" fontId="10" fillId="0" borderId="0" xfId="1" applyNumberFormat="1" applyFont="1" applyBorder="1" applyAlignment="1">
      <alignment horizontal="center" vertical="center"/>
    </xf>
    <xf numFmtId="164" fontId="10" fillId="5" borderId="0" xfId="1" applyNumberFormat="1" applyFont="1" applyFill="1" applyBorder="1" applyAlignment="1">
      <alignment horizontal="center" vertical="center"/>
    </xf>
    <xf numFmtId="4" fontId="10" fillId="5" borderId="0" xfId="1" applyNumberFormat="1" applyFont="1" applyFill="1" applyBorder="1" applyAlignment="1">
      <alignment horizontal="center" vertical="center"/>
    </xf>
    <xf numFmtId="4" fontId="20" fillId="5" borderId="0" xfId="1" applyNumberFormat="1" applyFont="1" applyFill="1" applyBorder="1" applyAlignment="1">
      <alignment horizontal="center" vertical="center"/>
    </xf>
    <xf numFmtId="0" fontId="27" fillId="0" borderId="0" xfId="0" applyFont="1"/>
    <xf numFmtId="0" fontId="7" fillId="5" borderId="1" xfId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/>
    </xf>
    <xf numFmtId="4" fontId="7" fillId="5" borderId="1" xfId="1" applyNumberFormat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4" fontId="7" fillId="5" borderId="3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20" fillId="3" borderId="0" xfId="1" applyFont="1" applyFill="1" applyAlignment="1">
      <alignment horizontal="center" vertical="center"/>
    </xf>
    <xf numFmtId="4" fontId="24" fillId="5" borderId="2" xfId="1" applyNumberFormat="1" applyFont="1" applyFill="1" applyBorder="1" applyAlignment="1">
      <alignment horizontal="center" vertical="center"/>
    </xf>
    <xf numFmtId="4" fontId="24" fillId="5" borderId="3" xfId="1" applyNumberFormat="1" applyFont="1" applyFill="1" applyBorder="1" applyAlignment="1">
      <alignment horizontal="center" vertical="center"/>
    </xf>
    <xf numFmtId="0" fontId="23" fillId="4" borderId="2" xfId="1" applyFont="1" applyFill="1" applyBorder="1" applyAlignment="1">
      <alignment horizontal="center" vertical="center" wrapText="1"/>
    </xf>
    <xf numFmtId="0" fontId="23" fillId="4" borderId="10" xfId="1" applyFont="1" applyFill="1" applyBorder="1" applyAlignment="1">
      <alignment horizontal="center" vertical="center" wrapText="1"/>
    </xf>
    <xf numFmtId="0" fontId="23" fillId="4" borderId="3" xfId="1" applyFont="1" applyFill="1" applyBorder="1" applyAlignment="1">
      <alignment horizontal="center" vertical="center" wrapText="1"/>
    </xf>
    <xf numFmtId="4" fontId="23" fillId="5" borderId="1" xfId="1" applyNumberFormat="1" applyFont="1" applyFill="1" applyBorder="1" applyAlignment="1">
      <alignment horizontal="center" vertical="center"/>
    </xf>
    <xf numFmtId="0" fontId="23" fillId="5" borderId="1" xfId="1" applyFont="1" applyFill="1" applyBorder="1" applyAlignment="1">
      <alignment horizontal="center" vertical="center" wrapText="1"/>
    </xf>
    <xf numFmtId="4" fontId="24" fillId="5" borderId="1" xfId="1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2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4" fontId="20" fillId="5" borderId="2" xfId="1" applyNumberFormat="1" applyFont="1" applyFill="1" applyBorder="1" applyAlignment="1">
      <alignment horizontal="center" vertical="center"/>
    </xf>
    <xf numFmtId="4" fontId="20" fillId="5" borderId="3" xfId="1" applyNumberFormat="1" applyFont="1" applyFill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 wrapText="1"/>
    </xf>
    <xf numFmtId="0" fontId="10" fillId="5" borderId="3" xfId="1" applyFont="1" applyFill="1" applyBorder="1" applyAlignment="1">
      <alignment horizontal="center" vertical="center" wrapText="1"/>
    </xf>
    <xf numFmtId="0" fontId="29" fillId="0" borderId="0" xfId="0" applyFont="1"/>
    <xf numFmtId="0" fontId="30" fillId="0" borderId="0" xfId="0" applyFont="1"/>
    <xf numFmtId="0" fontId="17" fillId="6" borderId="0" xfId="0" applyFont="1" applyFill="1"/>
    <xf numFmtId="0" fontId="31" fillId="0" borderId="0" xfId="0" applyFont="1"/>
    <xf numFmtId="0" fontId="29" fillId="3" borderId="0" xfId="0" applyFont="1" applyFill="1"/>
    <xf numFmtId="0" fontId="31" fillId="3" borderId="0" xfId="0" applyFont="1" applyFill="1"/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920750</xdr:colOff>
      <xdr:row>0</xdr:row>
      <xdr:rowOff>63500</xdr:rowOff>
    </xdr:from>
    <xdr:to>
      <xdr:col>6</xdr:col>
      <xdr:colOff>1285874</xdr:colOff>
      <xdr:row>8</xdr:row>
      <xdr:rowOff>15875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11969750" y="63500"/>
          <a:ext cx="4286249" cy="1619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1746250</xdr:colOff>
      <xdr:row>0</xdr:row>
      <xdr:rowOff>79375</xdr:rowOff>
    </xdr:from>
    <xdr:to>
      <xdr:col>5</xdr:col>
      <xdr:colOff>1195576</xdr:colOff>
      <xdr:row>8</xdr:row>
      <xdr:rowOff>226218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9382125" y="79375"/>
          <a:ext cx="4386451" cy="176609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56696</xdr:colOff>
      <xdr:row>4</xdr:row>
      <xdr:rowOff>31750</xdr:rowOff>
    </xdr:from>
    <xdr:to>
      <xdr:col>6</xdr:col>
      <xdr:colOff>1027754</xdr:colOff>
      <xdr:row>10</xdr:row>
      <xdr:rowOff>174625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31489" b="40036"/>
        <a:stretch>
          <a:fillRect/>
        </a:stretch>
      </xdr:blipFill>
      <xdr:spPr bwMode="auto">
        <a:xfrm>
          <a:off x="7422696" y="857250"/>
          <a:ext cx="4384183" cy="13811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1943100</xdr:colOff>
      <xdr:row>3</xdr:row>
      <xdr:rowOff>76200</xdr:rowOff>
    </xdr:from>
    <xdr:to>
      <xdr:col>7</xdr:col>
      <xdr:colOff>1489984</xdr:colOff>
      <xdr:row>11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84455B-DC76-4FBD-AF22-961401D918C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14173200" y="647700"/>
          <a:ext cx="3585484" cy="1619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"/>
  <sheetViews>
    <sheetView tabSelected="1" zoomScale="60" zoomScaleNormal="60" zoomScaleSheetLayoutView="51" workbookViewId="0">
      <pane ySplit="12" topLeftCell="A93" activePane="bottomLeft" state="frozen"/>
      <selection pane="bottomLeft" activeCell="H99" sqref="H99"/>
    </sheetView>
  </sheetViews>
  <sheetFormatPr baseColWidth="10" defaultRowHeight="15" x14ac:dyDescent="0.25"/>
  <cols>
    <col min="1" max="1" width="7.5703125" customWidth="1"/>
    <col min="2" max="2" width="48.42578125" customWidth="1"/>
    <col min="3" max="3" width="51.140625" customWidth="1"/>
    <col min="4" max="4" width="58.5703125" customWidth="1"/>
    <col min="5" max="5" width="36.28515625" customWidth="1"/>
    <col min="6" max="6" width="22.5703125" customWidth="1"/>
    <col min="7" max="7" width="32.85546875" customWidth="1"/>
    <col min="8" max="8" width="29.140625" customWidth="1"/>
    <col min="9" max="9" width="25.5703125" customWidth="1"/>
    <col min="10" max="10" width="23" customWidth="1"/>
    <col min="11" max="11" width="33" customWidth="1"/>
    <col min="12" max="12" width="11.42578125" style="13"/>
    <col min="13" max="13" width="21.28515625" style="13" customWidth="1"/>
    <col min="14" max="14" width="24" customWidth="1"/>
  </cols>
  <sheetData>
    <row r="1" spans="1:14" ht="1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11"/>
      <c r="M1" s="11"/>
      <c r="N1" s="14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1"/>
      <c r="M2" s="11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5"/>
      <c r="M3" s="11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11"/>
      <c r="M4" s="11"/>
      <c r="N4" s="2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1"/>
      <c r="M5" s="11"/>
      <c r="N5" s="2"/>
    </row>
    <row r="6" spans="1:14" ht="19.5" x14ac:dyDescent="0.25">
      <c r="A6" s="95" t="s">
        <v>0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</row>
    <row r="7" spans="1:14" ht="18.75" x14ac:dyDescent="0.25">
      <c r="A7" s="96" t="s">
        <v>1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12"/>
      <c r="M8" s="12"/>
      <c r="N8" s="3"/>
    </row>
    <row r="9" spans="1:14" ht="23.25" x14ac:dyDescent="0.25">
      <c r="A9" s="97" t="s">
        <v>2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</row>
    <row r="10" spans="1:14" ht="23.25" x14ac:dyDescent="0.25">
      <c r="A10" s="98" t="s">
        <v>232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</row>
    <row r="11" spans="1:14" ht="23.25" x14ac:dyDescent="0.25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</row>
    <row r="12" spans="1:14" s="38" customFormat="1" ht="36.75" customHeight="1" x14ac:dyDescent="0.25">
      <c r="A12" s="8" t="s">
        <v>91</v>
      </c>
      <c r="B12" s="5" t="s">
        <v>3</v>
      </c>
      <c r="C12" s="5" t="s">
        <v>6</v>
      </c>
      <c r="D12" s="5" t="s">
        <v>7</v>
      </c>
      <c r="E12" s="5" t="s">
        <v>8</v>
      </c>
      <c r="F12" s="6" t="s">
        <v>9</v>
      </c>
      <c r="G12" s="6" t="s">
        <v>4</v>
      </c>
      <c r="H12" s="27" t="s">
        <v>92</v>
      </c>
      <c r="I12" s="27" t="s">
        <v>93</v>
      </c>
      <c r="J12" s="27" t="s">
        <v>94</v>
      </c>
      <c r="K12" s="27" t="s">
        <v>95</v>
      </c>
      <c r="L12" s="99" t="s">
        <v>96</v>
      </c>
      <c r="M12" s="100"/>
      <c r="N12" s="27" t="s">
        <v>5</v>
      </c>
    </row>
    <row r="13" spans="1:14" s="46" customFormat="1" ht="31.5" customHeight="1" x14ac:dyDescent="0.25">
      <c r="A13" s="28">
        <v>1</v>
      </c>
      <c r="B13" s="28" t="s">
        <v>158</v>
      </c>
      <c r="C13" s="29" t="s">
        <v>47</v>
      </c>
      <c r="D13" s="28" t="s">
        <v>141</v>
      </c>
      <c r="E13" s="28" t="s">
        <v>78</v>
      </c>
      <c r="F13" s="30" t="s">
        <v>20</v>
      </c>
      <c r="G13" s="30">
        <v>80000</v>
      </c>
      <c r="H13" s="92">
        <f t="shared" ref="H13" si="0">G13*0.0287</f>
        <v>2296</v>
      </c>
      <c r="I13" s="92">
        <v>7400.87</v>
      </c>
      <c r="J13" s="92">
        <f t="shared" ref="J13" si="1">G13*3.04%</f>
        <v>2432</v>
      </c>
      <c r="K13" s="92">
        <v>325</v>
      </c>
      <c r="L13" s="93">
        <f t="shared" ref="L13" si="2">H13+I13+J13+K13</f>
        <v>12453.869999999999</v>
      </c>
      <c r="M13" s="94"/>
      <c r="N13" s="22">
        <f t="shared" ref="N13:N96" si="3">G13-L13</f>
        <v>67546.13</v>
      </c>
    </row>
    <row r="14" spans="1:14" s="46" customFormat="1" ht="30.75" customHeight="1" x14ac:dyDescent="0.25">
      <c r="A14" s="28">
        <v>2</v>
      </c>
      <c r="B14" s="29" t="s">
        <v>76</v>
      </c>
      <c r="C14" s="29" t="s">
        <v>47</v>
      </c>
      <c r="D14" s="29" t="s">
        <v>159</v>
      </c>
      <c r="E14" s="29" t="s">
        <v>78</v>
      </c>
      <c r="F14" s="30" t="s">
        <v>13</v>
      </c>
      <c r="G14" s="30">
        <v>80000</v>
      </c>
      <c r="H14" s="92">
        <f t="shared" ref="H14" si="4">G14*0.0287</f>
        <v>2296</v>
      </c>
      <c r="I14" s="92">
        <v>7400.87</v>
      </c>
      <c r="J14" s="92">
        <f t="shared" ref="J14" si="5">G14*3.04%</f>
        <v>2432</v>
      </c>
      <c r="K14" s="92">
        <v>425</v>
      </c>
      <c r="L14" s="93">
        <f t="shared" ref="L14" si="6">H14+I14+J14+K14</f>
        <v>12553.869999999999</v>
      </c>
      <c r="M14" s="94"/>
      <c r="N14" s="22">
        <f t="shared" ref="N14" si="7">G14-L14</f>
        <v>67446.13</v>
      </c>
    </row>
    <row r="15" spans="1:14" s="46" customFormat="1" ht="41.25" customHeight="1" x14ac:dyDescent="0.25">
      <c r="A15" s="28">
        <v>3</v>
      </c>
      <c r="B15" s="28" t="s">
        <v>73</v>
      </c>
      <c r="C15" s="29" t="s">
        <v>150</v>
      </c>
      <c r="D15" s="28" t="s">
        <v>160</v>
      </c>
      <c r="E15" s="28" t="s">
        <v>12</v>
      </c>
      <c r="F15" s="31" t="s">
        <v>13</v>
      </c>
      <c r="G15" s="30">
        <v>115000</v>
      </c>
      <c r="H15" s="92">
        <f t="shared" ref="H15" si="8">G15*0.0287</f>
        <v>3300.5</v>
      </c>
      <c r="I15" s="92">
        <v>15633.74</v>
      </c>
      <c r="J15" s="92">
        <f t="shared" ref="J15" si="9">G15*3.04%</f>
        <v>3496</v>
      </c>
      <c r="K15" s="92">
        <v>1151.5</v>
      </c>
      <c r="L15" s="93">
        <f t="shared" ref="L15:L29" si="10">H15+I15+J15+K15</f>
        <v>23581.739999999998</v>
      </c>
      <c r="M15" s="94"/>
      <c r="N15" s="22">
        <f t="shared" si="3"/>
        <v>91418.260000000009</v>
      </c>
    </row>
    <row r="16" spans="1:14" s="46" customFormat="1" ht="31.5" customHeight="1" x14ac:dyDescent="0.25">
      <c r="A16" s="28">
        <v>4</v>
      </c>
      <c r="B16" s="28" t="s">
        <v>142</v>
      </c>
      <c r="C16" s="29" t="s">
        <v>161</v>
      </c>
      <c r="D16" s="28" t="s">
        <v>162</v>
      </c>
      <c r="E16" s="28" t="s">
        <v>12</v>
      </c>
      <c r="F16" s="30" t="s">
        <v>13</v>
      </c>
      <c r="G16" s="30">
        <v>95000</v>
      </c>
      <c r="H16" s="92">
        <f t="shared" ref="H16:H77" si="11">G16*0.0287</f>
        <v>2726.5</v>
      </c>
      <c r="I16" s="92">
        <v>10929.24</v>
      </c>
      <c r="J16" s="92">
        <f t="shared" ref="J16:J67" si="12">G16*3.04%</f>
        <v>2888</v>
      </c>
      <c r="K16" s="92">
        <v>2604.5</v>
      </c>
      <c r="L16" s="93">
        <f t="shared" si="10"/>
        <v>19148.239999999998</v>
      </c>
      <c r="M16" s="94"/>
      <c r="N16" s="22">
        <f t="shared" si="3"/>
        <v>75851.760000000009</v>
      </c>
    </row>
    <row r="17" spans="1:14" s="46" customFormat="1" ht="40.5" customHeight="1" x14ac:dyDescent="0.25">
      <c r="A17" s="28">
        <v>5</v>
      </c>
      <c r="B17" s="29" t="s">
        <v>68</v>
      </c>
      <c r="C17" s="29" t="s">
        <v>98</v>
      </c>
      <c r="D17" s="29" t="s">
        <v>156</v>
      </c>
      <c r="E17" s="29" t="s">
        <v>12</v>
      </c>
      <c r="F17" s="31" t="s">
        <v>13</v>
      </c>
      <c r="G17" s="30">
        <v>115000</v>
      </c>
      <c r="H17" s="92">
        <f t="shared" si="11"/>
        <v>3300.5</v>
      </c>
      <c r="I17" s="92">
        <v>15633.74</v>
      </c>
      <c r="J17" s="92">
        <v>3496</v>
      </c>
      <c r="K17" s="92">
        <v>9819.41</v>
      </c>
      <c r="L17" s="93">
        <f t="shared" si="10"/>
        <v>32249.649999999998</v>
      </c>
      <c r="M17" s="94"/>
      <c r="N17" s="22">
        <f t="shared" si="3"/>
        <v>82750.350000000006</v>
      </c>
    </row>
    <row r="18" spans="1:14" s="46" customFormat="1" ht="32.25" customHeight="1" x14ac:dyDescent="0.25">
      <c r="A18" s="28">
        <v>6</v>
      </c>
      <c r="B18" s="28" t="s">
        <v>69</v>
      </c>
      <c r="C18" s="29" t="s">
        <v>98</v>
      </c>
      <c r="D18" s="28" t="s">
        <v>46</v>
      </c>
      <c r="E18" s="28" t="s">
        <v>12</v>
      </c>
      <c r="F18" s="31" t="s">
        <v>20</v>
      </c>
      <c r="G18" s="30">
        <v>34000</v>
      </c>
      <c r="H18" s="92">
        <f t="shared" si="11"/>
        <v>975.8</v>
      </c>
      <c r="I18" s="92">
        <v>0</v>
      </c>
      <c r="J18" s="92">
        <f t="shared" si="12"/>
        <v>1033.5999999999999</v>
      </c>
      <c r="K18" s="92">
        <v>1878</v>
      </c>
      <c r="L18" s="93">
        <f t="shared" si="10"/>
        <v>3887.3999999999996</v>
      </c>
      <c r="M18" s="94"/>
      <c r="N18" s="22">
        <f t="shared" si="3"/>
        <v>30112.6</v>
      </c>
    </row>
    <row r="19" spans="1:14" s="46" customFormat="1" ht="32.25" customHeight="1" x14ac:dyDescent="0.25">
      <c r="A19" s="28">
        <v>7</v>
      </c>
      <c r="B19" s="28" t="s">
        <v>67</v>
      </c>
      <c r="C19" s="28" t="s">
        <v>163</v>
      </c>
      <c r="D19" s="28" t="s">
        <v>164</v>
      </c>
      <c r="E19" s="28" t="s">
        <v>12</v>
      </c>
      <c r="F19" s="30" t="s">
        <v>13</v>
      </c>
      <c r="G19" s="30">
        <v>95000</v>
      </c>
      <c r="H19" s="92">
        <f t="shared" si="11"/>
        <v>2726.5</v>
      </c>
      <c r="I19" s="92">
        <v>10500.38</v>
      </c>
      <c r="J19" s="92">
        <f t="shared" si="12"/>
        <v>2888</v>
      </c>
      <c r="K19" s="92">
        <v>2140.46</v>
      </c>
      <c r="L19" s="93">
        <f t="shared" si="10"/>
        <v>18255.34</v>
      </c>
      <c r="M19" s="94"/>
      <c r="N19" s="22">
        <f t="shared" si="3"/>
        <v>76744.66</v>
      </c>
    </row>
    <row r="20" spans="1:14" s="46" customFormat="1" ht="32.25" customHeight="1" x14ac:dyDescent="0.25">
      <c r="A20" s="28">
        <v>8</v>
      </c>
      <c r="B20" s="28" t="s">
        <v>125</v>
      </c>
      <c r="C20" s="29" t="s">
        <v>165</v>
      </c>
      <c r="D20" s="28" t="s">
        <v>126</v>
      </c>
      <c r="E20" s="28" t="s">
        <v>26</v>
      </c>
      <c r="F20" s="30" t="s">
        <v>13</v>
      </c>
      <c r="G20" s="30">
        <v>115000</v>
      </c>
      <c r="H20" s="92">
        <f>G20*0.0287</f>
        <v>3300.5</v>
      </c>
      <c r="I20" s="92">
        <v>15633.74</v>
      </c>
      <c r="J20" s="92">
        <f>G20*3.04%</f>
        <v>3496</v>
      </c>
      <c r="K20" s="92">
        <v>325</v>
      </c>
      <c r="L20" s="93">
        <f t="shared" si="10"/>
        <v>22755.239999999998</v>
      </c>
      <c r="M20" s="94"/>
      <c r="N20" s="22">
        <f t="shared" si="3"/>
        <v>92244.760000000009</v>
      </c>
    </row>
    <row r="21" spans="1:14" s="46" customFormat="1" ht="32.25" customHeight="1" x14ac:dyDescent="0.25">
      <c r="A21" s="28">
        <v>9</v>
      </c>
      <c r="B21" s="29" t="s">
        <v>82</v>
      </c>
      <c r="C21" s="29" t="s">
        <v>166</v>
      </c>
      <c r="D21" s="28" t="s">
        <v>124</v>
      </c>
      <c r="E21" s="29" t="s">
        <v>26</v>
      </c>
      <c r="F21" s="31" t="s">
        <v>13</v>
      </c>
      <c r="G21" s="30">
        <v>40000</v>
      </c>
      <c r="H21" s="92">
        <f t="shared" ref="H21:H27" si="13">G21*0.0287</f>
        <v>1148</v>
      </c>
      <c r="I21" s="92">
        <v>442.65</v>
      </c>
      <c r="J21" s="92">
        <f t="shared" ref="J21:J36" si="14">G21*3.04%</f>
        <v>1216</v>
      </c>
      <c r="K21" s="92">
        <v>425</v>
      </c>
      <c r="L21" s="93">
        <f t="shared" si="10"/>
        <v>3231.65</v>
      </c>
      <c r="M21" s="94"/>
      <c r="N21" s="22">
        <f t="shared" si="3"/>
        <v>36768.35</v>
      </c>
    </row>
    <row r="22" spans="1:14" s="46" customFormat="1" ht="39.75" customHeight="1" x14ac:dyDescent="0.25">
      <c r="A22" s="28">
        <v>10</v>
      </c>
      <c r="B22" s="28" t="s">
        <v>45</v>
      </c>
      <c r="C22" s="29" t="s">
        <v>167</v>
      </c>
      <c r="D22" s="28" t="s">
        <v>46</v>
      </c>
      <c r="E22" s="28" t="s">
        <v>26</v>
      </c>
      <c r="F22" s="30" t="s">
        <v>20</v>
      </c>
      <c r="G22" s="30">
        <v>38000</v>
      </c>
      <c r="H22" s="92">
        <f t="shared" si="13"/>
        <v>1090.5999999999999</v>
      </c>
      <c r="I22" s="92">
        <v>160.38</v>
      </c>
      <c r="J22" s="92">
        <f t="shared" si="14"/>
        <v>1155.2</v>
      </c>
      <c r="K22" s="92">
        <v>2704.78</v>
      </c>
      <c r="L22" s="93">
        <f t="shared" si="10"/>
        <v>5110.9600000000009</v>
      </c>
      <c r="M22" s="94"/>
      <c r="N22" s="22">
        <f t="shared" si="3"/>
        <v>32889.040000000001</v>
      </c>
    </row>
    <row r="23" spans="1:14" s="46" customFormat="1" ht="31.5" customHeight="1" x14ac:dyDescent="0.25">
      <c r="A23" s="28">
        <v>11</v>
      </c>
      <c r="B23" s="29" t="s">
        <v>56</v>
      </c>
      <c r="C23" s="29" t="s">
        <v>40</v>
      </c>
      <c r="D23" s="28" t="s">
        <v>57</v>
      </c>
      <c r="E23" s="28" t="s">
        <v>12</v>
      </c>
      <c r="F23" s="31" t="s">
        <v>20</v>
      </c>
      <c r="G23" s="30">
        <v>140000</v>
      </c>
      <c r="H23" s="92">
        <f t="shared" si="13"/>
        <v>4018</v>
      </c>
      <c r="I23" s="92">
        <v>21085.5</v>
      </c>
      <c r="J23" s="92">
        <f t="shared" si="14"/>
        <v>4256</v>
      </c>
      <c r="K23" s="92">
        <v>2766.96</v>
      </c>
      <c r="L23" s="93">
        <f t="shared" si="10"/>
        <v>32126.46</v>
      </c>
      <c r="M23" s="94"/>
      <c r="N23" s="22">
        <f t="shared" si="3"/>
        <v>107873.54000000001</v>
      </c>
    </row>
    <row r="24" spans="1:14" s="130" customFormat="1" ht="36" customHeight="1" x14ac:dyDescent="0.25">
      <c r="A24" s="39">
        <v>12</v>
      </c>
      <c r="B24" s="39" t="s">
        <v>70</v>
      </c>
      <c r="C24" s="17" t="s">
        <v>71</v>
      </c>
      <c r="D24" s="39" t="s">
        <v>72</v>
      </c>
      <c r="E24" s="39" t="s">
        <v>12</v>
      </c>
      <c r="F24" s="20" t="s">
        <v>20</v>
      </c>
      <c r="G24" s="4">
        <v>115000</v>
      </c>
      <c r="H24" s="92">
        <f t="shared" si="13"/>
        <v>3300.5</v>
      </c>
      <c r="I24" s="92">
        <v>15204.88</v>
      </c>
      <c r="J24" s="92">
        <f t="shared" si="14"/>
        <v>3496</v>
      </c>
      <c r="K24" s="92">
        <v>2040.46</v>
      </c>
      <c r="L24" s="93">
        <f t="shared" si="10"/>
        <v>24041.839999999997</v>
      </c>
      <c r="M24" s="94"/>
      <c r="N24" s="22">
        <f t="shared" si="3"/>
        <v>90958.16</v>
      </c>
    </row>
    <row r="25" spans="1:14" s="126" customFormat="1" ht="31.5" customHeight="1" x14ac:dyDescent="0.25">
      <c r="A25" s="28">
        <v>13</v>
      </c>
      <c r="B25" s="29" t="s">
        <v>74</v>
      </c>
      <c r="C25" s="29" t="s">
        <v>40</v>
      </c>
      <c r="D25" s="29" t="s">
        <v>75</v>
      </c>
      <c r="E25" s="29" t="s">
        <v>26</v>
      </c>
      <c r="F25" s="30" t="s">
        <v>20</v>
      </c>
      <c r="G25" s="30">
        <v>38000</v>
      </c>
      <c r="H25" s="92">
        <f t="shared" ref="H25" si="15">G25*0.0287</f>
        <v>1090.5999999999999</v>
      </c>
      <c r="I25" s="92">
        <v>160.38</v>
      </c>
      <c r="J25" s="92">
        <f t="shared" ref="J25" si="16">G25*3.04%</f>
        <v>1155.2</v>
      </c>
      <c r="K25" s="92">
        <v>325</v>
      </c>
      <c r="L25" s="93">
        <f t="shared" si="10"/>
        <v>2731.1800000000003</v>
      </c>
      <c r="M25" s="94"/>
      <c r="N25" s="22">
        <f t="shared" si="3"/>
        <v>35268.82</v>
      </c>
    </row>
    <row r="26" spans="1:14" s="46" customFormat="1" ht="33.75" customHeight="1" x14ac:dyDescent="0.25">
      <c r="A26" s="28">
        <v>14</v>
      </c>
      <c r="B26" s="29" t="s">
        <v>65</v>
      </c>
      <c r="C26" s="29" t="s">
        <v>40</v>
      </c>
      <c r="D26" s="29" t="s">
        <v>66</v>
      </c>
      <c r="E26" s="29" t="s">
        <v>26</v>
      </c>
      <c r="F26" s="30" t="s">
        <v>13</v>
      </c>
      <c r="G26" s="30">
        <v>32000</v>
      </c>
      <c r="H26" s="92">
        <f t="shared" si="13"/>
        <v>918.4</v>
      </c>
      <c r="I26" s="92">
        <v>0</v>
      </c>
      <c r="J26" s="92">
        <f t="shared" si="14"/>
        <v>972.8</v>
      </c>
      <c r="K26" s="92">
        <v>425</v>
      </c>
      <c r="L26" s="93">
        <f t="shared" si="10"/>
        <v>2316.1999999999998</v>
      </c>
      <c r="M26" s="94"/>
      <c r="N26" s="22">
        <f t="shared" si="3"/>
        <v>29683.8</v>
      </c>
    </row>
    <row r="27" spans="1:14" s="46" customFormat="1" ht="31.5" customHeight="1" x14ac:dyDescent="0.25">
      <c r="A27" s="28">
        <v>15</v>
      </c>
      <c r="B27" s="29" t="s">
        <v>168</v>
      </c>
      <c r="C27" s="29" t="s">
        <v>40</v>
      </c>
      <c r="D27" s="29" t="s">
        <v>143</v>
      </c>
      <c r="E27" s="29" t="s">
        <v>26</v>
      </c>
      <c r="F27" s="31" t="s">
        <v>20</v>
      </c>
      <c r="G27" s="30">
        <v>31000</v>
      </c>
      <c r="H27" s="92">
        <f t="shared" si="13"/>
        <v>889.7</v>
      </c>
      <c r="I27" s="92">
        <v>0</v>
      </c>
      <c r="J27" s="92">
        <f t="shared" si="14"/>
        <v>942.4</v>
      </c>
      <c r="K27" s="92">
        <v>8870.39</v>
      </c>
      <c r="L27" s="93">
        <f t="shared" si="10"/>
        <v>10702.49</v>
      </c>
      <c r="M27" s="94"/>
      <c r="N27" s="22">
        <f t="shared" si="3"/>
        <v>20297.510000000002</v>
      </c>
    </row>
    <row r="28" spans="1:14" s="46" customFormat="1" ht="31.5" customHeight="1" x14ac:dyDescent="0.25">
      <c r="A28" s="28">
        <v>16</v>
      </c>
      <c r="B28" s="29" t="s">
        <v>169</v>
      </c>
      <c r="C28" s="29" t="s">
        <v>40</v>
      </c>
      <c r="D28" s="29" t="s">
        <v>148</v>
      </c>
      <c r="E28" s="29" t="s">
        <v>26</v>
      </c>
      <c r="F28" s="31" t="s">
        <v>20</v>
      </c>
      <c r="G28" s="30">
        <v>25000</v>
      </c>
      <c r="H28" s="92">
        <f t="shared" ref="H28" si="17">G28*0.0287</f>
        <v>717.5</v>
      </c>
      <c r="I28" s="92">
        <v>0</v>
      </c>
      <c r="J28" s="92">
        <f t="shared" ref="J28" si="18">G28*3.04%</f>
        <v>760</v>
      </c>
      <c r="K28" s="92">
        <v>425</v>
      </c>
      <c r="L28" s="93">
        <f t="shared" si="10"/>
        <v>1902.5</v>
      </c>
      <c r="M28" s="94"/>
      <c r="N28" s="22">
        <f t="shared" si="3"/>
        <v>23097.5</v>
      </c>
    </row>
    <row r="29" spans="1:14" s="127" customFormat="1" ht="38.1" customHeight="1" x14ac:dyDescent="0.25">
      <c r="A29" s="28">
        <v>17</v>
      </c>
      <c r="B29" s="29" t="s">
        <v>41</v>
      </c>
      <c r="C29" s="29" t="s">
        <v>100</v>
      </c>
      <c r="D29" s="29" t="s">
        <v>42</v>
      </c>
      <c r="E29" s="29" t="s">
        <v>12</v>
      </c>
      <c r="F29" s="30" t="s">
        <v>13</v>
      </c>
      <c r="G29" s="30">
        <v>95000</v>
      </c>
      <c r="H29" s="92">
        <f>G29*0.0287</f>
        <v>2726.5</v>
      </c>
      <c r="I29" s="92">
        <v>10071.51</v>
      </c>
      <c r="J29" s="92">
        <v>2888</v>
      </c>
      <c r="K29" s="92">
        <v>4727.42</v>
      </c>
      <c r="L29" s="93">
        <f t="shared" si="10"/>
        <v>20413.43</v>
      </c>
      <c r="M29" s="94"/>
      <c r="N29" s="22">
        <f t="shared" si="3"/>
        <v>74586.570000000007</v>
      </c>
    </row>
    <row r="30" spans="1:14" s="126" customFormat="1" ht="38.1" customHeight="1" x14ac:dyDescent="0.25">
      <c r="A30" s="28">
        <v>18</v>
      </c>
      <c r="B30" s="29" t="s">
        <v>43</v>
      </c>
      <c r="C30" s="29" t="s">
        <v>100</v>
      </c>
      <c r="D30" s="29" t="s">
        <v>44</v>
      </c>
      <c r="E30" s="28" t="s">
        <v>26</v>
      </c>
      <c r="F30" s="30" t="s">
        <v>13</v>
      </c>
      <c r="G30" s="30">
        <v>36000</v>
      </c>
      <c r="H30" s="92">
        <f t="shared" ref="H30:H32" si="19">G30*0.0287</f>
        <v>1033.2</v>
      </c>
      <c r="I30" s="92">
        <v>0</v>
      </c>
      <c r="J30" s="92">
        <v>1094.4000000000001</v>
      </c>
      <c r="K30" s="92">
        <v>425</v>
      </c>
      <c r="L30" s="93">
        <f t="shared" ref="L30:L96" si="20">H30+I30+J30+K30</f>
        <v>2552.6000000000004</v>
      </c>
      <c r="M30" s="94"/>
      <c r="N30" s="22">
        <f t="shared" si="3"/>
        <v>33447.4</v>
      </c>
    </row>
    <row r="31" spans="1:14" s="126" customFormat="1" ht="38.1" customHeight="1" x14ac:dyDescent="0.25">
      <c r="A31" s="28">
        <v>19</v>
      </c>
      <c r="B31" s="29" t="s">
        <v>170</v>
      </c>
      <c r="C31" s="29" t="s">
        <v>100</v>
      </c>
      <c r="D31" s="29" t="s">
        <v>44</v>
      </c>
      <c r="E31" s="29" t="s">
        <v>26</v>
      </c>
      <c r="F31" s="30" t="s">
        <v>13</v>
      </c>
      <c r="G31" s="30">
        <v>34000</v>
      </c>
      <c r="H31" s="92">
        <f t="shared" ref="H31" si="21">G31*0.0287</f>
        <v>975.8</v>
      </c>
      <c r="I31" s="92">
        <v>0</v>
      </c>
      <c r="J31" s="92">
        <f t="shared" ref="J31" si="22">G31*3.04%</f>
        <v>1033.5999999999999</v>
      </c>
      <c r="K31" s="92">
        <v>425</v>
      </c>
      <c r="L31" s="93">
        <f t="shared" si="20"/>
        <v>2434.3999999999996</v>
      </c>
      <c r="M31" s="94"/>
      <c r="N31" s="22">
        <f t="shared" si="3"/>
        <v>31565.599999999999</v>
      </c>
    </row>
    <row r="32" spans="1:14" s="126" customFormat="1" ht="38.1" customHeight="1" x14ac:dyDescent="0.25">
      <c r="A32" s="28">
        <v>20</v>
      </c>
      <c r="B32" s="29" t="s">
        <v>83</v>
      </c>
      <c r="C32" s="29" t="s">
        <v>100</v>
      </c>
      <c r="D32" s="29" t="s">
        <v>44</v>
      </c>
      <c r="E32" s="29" t="s">
        <v>26</v>
      </c>
      <c r="F32" s="30" t="s">
        <v>13</v>
      </c>
      <c r="G32" s="30">
        <v>34000</v>
      </c>
      <c r="H32" s="92">
        <f t="shared" si="19"/>
        <v>975.8</v>
      </c>
      <c r="I32" s="92">
        <v>0</v>
      </c>
      <c r="J32" s="92">
        <f t="shared" ref="J32" si="23">G32*3.04%</f>
        <v>1033.5999999999999</v>
      </c>
      <c r="K32" s="92">
        <v>325</v>
      </c>
      <c r="L32" s="93">
        <f t="shared" si="20"/>
        <v>2334.3999999999996</v>
      </c>
      <c r="M32" s="94"/>
      <c r="N32" s="22">
        <f t="shared" si="3"/>
        <v>31665.599999999999</v>
      </c>
    </row>
    <row r="33" spans="1:14" s="126" customFormat="1" ht="38.1" customHeight="1" x14ac:dyDescent="0.25">
      <c r="A33" s="28">
        <v>21</v>
      </c>
      <c r="B33" s="29" t="s">
        <v>206</v>
      </c>
      <c r="C33" s="29" t="s">
        <v>100</v>
      </c>
      <c r="D33" s="29" t="s">
        <v>44</v>
      </c>
      <c r="E33" s="29" t="s">
        <v>26</v>
      </c>
      <c r="F33" s="30" t="s">
        <v>13</v>
      </c>
      <c r="G33" s="30">
        <v>34000</v>
      </c>
      <c r="H33" s="92">
        <f t="shared" ref="H33" si="24">G33*0.0287</f>
        <v>975.8</v>
      </c>
      <c r="I33" s="92">
        <v>0</v>
      </c>
      <c r="J33" s="92">
        <f t="shared" ref="J33" si="25">G33*3.04%</f>
        <v>1033.5999999999999</v>
      </c>
      <c r="K33" s="92">
        <v>325</v>
      </c>
      <c r="L33" s="93">
        <f t="shared" ref="L33" si="26">H33+I33+J33+K33</f>
        <v>2334.3999999999996</v>
      </c>
      <c r="M33" s="94"/>
      <c r="N33" s="22">
        <f t="shared" ref="N33" si="27">G33-L33</f>
        <v>31665.599999999999</v>
      </c>
    </row>
    <row r="34" spans="1:14" s="126" customFormat="1" ht="38.1" customHeight="1" x14ac:dyDescent="0.25">
      <c r="A34" s="28">
        <v>22</v>
      </c>
      <c r="B34" s="29" t="s">
        <v>60</v>
      </c>
      <c r="C34" s="29" t="s">
        <v>100</v>
      </c>
      <c r="D34" s="28" t="s">
        <v>61</v>
      </c>
      <c r="E34" s="29" t="s">
        <v>26</v>
      </c>
      <c r="F34" s="31" t="s">
        <v>20</v>
      </c>
      <c r="G34" s="30">
        <v>25000</v>
      </c>
      <c r="H34" s="92">
        <f t="shared" ref="H34" si="28">G34*0.0287</f>
        <v>717.5</v>
      </c>
      <c r="I34" s="92">
        <v>0</v>
      </c>
      <c r="J34" s="92">
        <f t="shared" ref="J34" si="29">G34*3.04%</f>
        <v>760</v>
      </c>
      <c r="K34" s="92">
        <v>425</v>
      </c>
      <c r="L34" s="93">
        <f t="shared" si="20"/>
        <v>1902.5</v>
      </c>
      <c r="M34" s="94"/>
      <c r="N34" s="22">
        <f t="shared" si="3"/>
        <v>23097.5</v>
      </c>
    </row>
    <row r="35" spans="1:14" s="126" customFormat="1" ht="38.1" customHeight="1" x14ac:dyDescent="0.25">
      <c r="A35" s="28">
        <v>23</v>
      </c>
      <c r="B35" s="29" t="s">
        <v>149</v>
      </c>
      <c r="C35" s="29" t="s">
        <v>100</v>
      </c>
      <c r="D35" s="28" t="s">
        <v>61</v>
      </c>
      <c r="E35" s="29" t="s">
        <v>26</v>
      </c>
      <c r="F35" s="31" t="s">
        <v>20</v>
      </c>
      <c r="G35" s="30">
        <v>25000</v>
      </c>
      <c r="H35" s="92">
        <f t="shared" ref="H35" si="30">G35*0.0287</f>
        <v>717.5</v>
      </c>
      <c r="I35" s="92">
        <v>0</v>
      </c>
      <c r="J35" s="92">
        <f t="shared" ref="J35" si="31">G35*3.04%</f>
        <v>760</v>
      </c>
      <c r="K35" s="92">
        <v>425</v>
      </c>
      <c r="L35" s="93">
        <f t="shared" ref="L35" si="32">H35+I35+J35+K35</f>
        <v>1902.5</v>
      </c>
      <c r="M35" s="94"/>
      <c r="N35" s="22">
        <f t="shared" ref="N35" si="33">G35-L35</f>
        <v>23097.5</v>
      </c>
    </row>
    <row r="36" spans="1:14" s="129" customFormat="1" ht="31.5" customHeight="1" x14ac:dyDescent="0.25">
      <c r="A36" s="28">
        <v>24</v>
      </c>
      <c r="B36" s="29" t="s">
        <v>84</v>
      </c>
      <c r="C36" s="29" t="s">
        <v>48</v>
      </c>
      <c r="D36" s="28" t="s">
        <v>104</v>
      </c>
      <c r="E36" s="29" t="s">
        <v>26</v>
      </c>
      <c r="F36" s="31" t="s">
        <v>20</v>
      </c>
      <c r="G36" s="30">
        <v>38000</v>
      </c>
      <c r="H36" s="92">
        <f t="shared" ref="H36" si="34">G36*0.0287</f>
        <v>1090.5999999999999</v>
      </c>
      <c r="I36" s="92">
        <v>0</v>
      </c>
      <c r="J36" s="92">
        <f t="shared" si="14"/>
        <v>1155.2</v>
      </c>
      <c r="K36" s="92">
        <v>2040.46</v>
      </c>
      <c r="L36" s="93">
        <f t="shared" si="20"/>
        <v>4286.26</v>
      </c>
      <c r="M36" s="94"/>
      <c r="N36" s="22">
        <f t="shared" si="3"/>
        <v>33713.74</v>
      </c>
    </row>
    <row r="37" spans="1:14" s="129" customFormat="1" ht="32.25" customHeight="1" x14ac:dyDescent="0.25">
      <c r="A37" s="28">
        <v>25</v>
      </c>
      <c r="B37" s="29" t="s">
        <v>53</v>
      </c>
      <c r="C37" s="29" t="s">
        <v>48</v>
      </c>
      <c r="D37" s="29" t="s">
        <v>54</v>
      </c>
      <c r="E37" s="29" t="s">
        <v>26</v>
      </c>
      <c r="F37" s="31" t="s">
        <v>20</v>
      </c>
      <c r="G37" s="30">
        <v>30000</v>
      </c>
      <c r="H37" s="92">
        <v>861</v>
      </c>
      <c r="I37" s="92">
        <v>0</v>
      </c>
      <c r="J37" s="92">
        <v>912</v>
      </c>
      <c r="K37" s="92">
        <v>4296.3500000000004</v>
      </c>
      <c r="L37" s="93">
        <f t="shared" si="20"/>
        <v>6069.35</v>
      </c>
      <c r="M37" s="94"/>
      <c r="N37" s="22">
        <f t="shared" si="3"/>
        <v>23930.65</v>
      </c>
    </row>
    <row r="38" spans="1:14" s="129" customFormat="1" ht="33.75" customHeight="1" x14ac:dyDescent="0.25">
      <c r="A38" s="28">
        <v>26</v>
      </c>
      <c r="B38" s="29" t="s">
        <v>64</v>
      </c>
      <c r="C38" s="29" t="s">
        <v>48</v>
      </c>
      <c r="D38" s="29" t="s">
        <v>49</v>
      </c>
      <c r="E38" s="29" t="s">
        <v>26</v>
      </c>
      <c r="F38" s="30" t="s">
        <v>20</v>
      </c>
      <c r="G38" s="30">
        <v>21000</v>
      </c>
      <c r="H38" s="92">
        <f t="shared" ref="H38:H54" si="35">G38*0.0287</f>
        <v>602.70000000000005</v>
      </c>
      <c r="I38" s="92">
        <v>0</v>
      </c>
      <c r="J38" s="92">
        <f t="shared" ref="J38:J54" si="36">G38*3.04%</f>
        <v>638.4</v>
      </c>
      <c r="K38" s="92">
        <v>4128.2700000000004</v>
      </c>
      <c r="L38" s="93">
        <f t="shared" si="20"/>
        <v>5369.3700000000008</v>
      </c>
      <c r="M38" s="94"/>
      <c r="N38" s="22">
        <f t="shared" si="3"/>
        <v>15630.63</v>
      </c>
    </row>
    <row r="39" spans="1:14" s="129" customFormat="1" ht="32.25" customHeight="1" x14ac:dyDescent="0.25">
      <c r="A39" s="28">
        <v>27</v>
      </c>
      <c r="B39" s="29" t="s">
        <v>80</v>
      </c>
      <c r="C39" s="29" t="s">
        <v>48</v>
      </c>
      <c r="D39" s="28" t="s">
        <v>49</v>
      </c>
      <c r="E39" s="29" t="s">
        <v>26</v>
      </c>
      <c r="F39" s="31" t="s">
        <v>13</v>
      </c>
      <c r="G39" s="30">
        <v>21000</v>
      </c>
      <c r="H39" s="92">
        <f t="shared" si="35"/>
        <v>602.70000000000005</v>
      </c>
      <c r="I39" s="92">
        <v>0</v>
      </c>
      <c r="J39" s="92">
        <f t="shared" si="36"/>
        <v>638.4</v>
      </c>
      <c r="K39" s="92">
        <v>1918</v>
      </c>
      <c r="L39" s="93">
        <f t="shared" si="20"/>
        <v>3159.1</v>
      </c>
      <c r="M39" s="94"/>
      <c r="N39" s="22">
        <f t="shared" si="3"/>
        <v>17840.900000000001</v>
      </c>
    </row>
    <row r="40" spans="1:14" s="129" customFormat="1" ht="39" customHeight="1" x14ac:dyDescent="0.25">
      <c r="A40" s="28">
        <v>28</v>
      </c>
      <c r="B40" s="29" t="s">
        <v>81</v>
      </c>
      <c r="C40" s="29" t="s">
        <v>48</v>
      </c>
      <c r="D40" s="28" t="s">
        <v>49</v>
      </c>
      <c r="E40" s="29" t="s">
        <v>26</v>
      </c>
      <c r="F40" s="31" t="s">
        <v>13</v>
      </c>
      <c r="G40" s="30">
        <v>21000</v>
      </c>
      <c r="H40" s="92">
        <f t="shared" si="35"/>
        <v>602.70000000000005</v>
      </c>
      <c r="I40" s="92">
        <v>0</v>
      </c>
      <c r="J40" s="92">
        <f t="shared" si="36"/>
        <v>638.4</v>
      </c>
      <c r="K40" s="92">
        <v>1155</v>
      </c>
      <c r="L40" s="93">
        <f t="shared" si="20"/>
        <v>2396.1</v>
      </c>
      <c r="M40" s="94"/>
      <c r="N40" s="22">
        <f t="shared" si="3"/>
        <v>18603.900000000001</v>
      </c>
    </row>
    <row r="41" spans="1:14" s="129" customFormat="1" ht="37.5" customHeight="1" x14ac:dyDescent="0.25">
      <c r="A41" s="28">
        <v>29</v>
      </c>
      <c r="B41" s="29" t="s">
        <v>171</v>
      </c>
      <c r="C41" s="29" t="s">
        <v>48</v>
      </c>
      <c r="D41" s="29" t="s">
        <v>51</v>
      </c>
      <c r="E41" s="29" t="s">
        <v>26</v>
      </c>
      <c r="F41" s="30" t="s">
        <v>20</v>
      </c>
      <c r="G41" s="30">
        <v>23000</v>
      </c>
      <c r="H41" s="92">
        <v>660.1</v>
      </c>
      <c r="I41" s="92">
        <v>0</v>
      </c>
      <c r="J41" s="92">
        <f t="shared" si="36"/>
        <v>699.2</v>
      </c>
      <c r="K41" s="92">
        <v>325</v>
      </c>
      <c r="L41" s="93">
        <f t="shared" si="20"/>
        <v>1684.3000000000002</v>
      </c>
      <c r="M41" s="94"/>
      <c r="N41" s="22">
        <f t="shared" si="3"/>
        <v>21315.7</v>
      </c>
    </row>
    <row r="42" spans="1:14" s="129" customFormat="1" ht="39" customHeight="1" x14ac:dyDescent="0.25">
      <c r="A42" s="28">
        <v>30</v>
      </c>
      <c r="B42" s="29" t="s">
        <v>52</v>
      </c>
      <c r="C42" s="29" t="s">
        <v>48</v>
      </c>
      <c r="D42" s="29" t="s">
        <v>49</v>
      </c>
      <c r="E42" s="29" t="s">
        <v>26</v>
      </c>
      <c r="F42" s="31" t="s">
        <v>13</v>
      </c>
      <c r="G42" s="30">
        <v>21000</v>
      </c>
      <c r="H42" s="92">
        <f t="shared" ref="H42" si="37">G42*0.0287</f>
        <v>602.70000000000005</v>
      </c>
      <c r="I42" s="92">
        <v>0</v>
      </c>
      <c r="J42" s="92">
        <f t="shared" si="36"/>
        <v>638.4</v>
      </c>
      <c r="K42" s="92">
        <v>505</v>
      </c>
      <c r="L42" s="93">
        <f t="shared" si="20"/>
        <v>1746.1</v>
      </c>
      <c r="M42" s="94"/>
      <c r="N42" s="22">
        <f t="shared" si="3"/>
        <v>19253.900000000001</v>
      </c>
    </row>
    <row r="43" spans="1:14" s="129" customFormat="1" ht="38.1" customHeight="1" x14ac:dyDescent="0.25">
      <c r="A43" s="28">
        <v>31</v>
      </c>
      <c r="B43" s="29" t="s">
        <v>55</v>
      </c>
      <c r="C43" s="29" t="s">
        <v>48</v>
      </c>
      <c r="D43" s="29" t="s">
        <v>49</v>
      </c>
      <c r="E43" s="29" t="s">
        <v>26</v>
      </c>
      <c r="F43" s="31" t="s">
        <v>13</v>
      </c>
      <c r="G43" s="30">
        <v>21000</v>
      </c>
      <c r="H43" s="92">
        <f t="shared" si="35"/>
        <v>602.70000000000005</v>
      </c>
      <c r="I43" s="92">
        <v>0</v>
      </c>
      <c r="J43" s="92">
        <f t="shared" si="36"/>
        <v>638.4</v>
      </c>
      <c r="K43" s="92">
        <v>425</v>
      </c>
      <c r="L43" s="93">
        <f t="shared" si="20"/>
        <v>1666.1</v>
      </c>
      <c r="M43" s="94"/>
      <c r="N43" s="22">
        <f t="shared" si="3"/>
        <v>19333.900000000001</v>
      </c>
    </row>
    <row r="44" spans="1:14" s="129" customFormat="1" ht="38.1" customHeight="1" x14ac:dyDescent="0.25">
      <c r="A44" s="28">
        <v>32</v>
      </c>
      <c r="B44" s="29" t="s">
        <v>63</v>
      </c>
      <c r="C44" s="29" t="s">
        <v>48</v>
      </c>
      <c r="D44" s="28" t="s">
        <v>49</v>
      </c>
      <c r="E44" s="29" t="s">
        <v>12</v>
      </c>
      <c r="F44" s="31" t="s">
        <v>13</v>
      </c>
      <c r="G44" s="30">
        <v>21000</v>
      </c>
      <c r="H44" s="92">
        <f t="shared" si="35"/>
        <v>602.70000000000005</v>
      </c>
      <c r="I44" s="92">
        <v>0</v>
      </c>
      <c r="J44" s="92">
        <f>G44*3.04%</f>
        <v>638.4</v>
      </c>
      <c r="K44" s="92">
        <v>4948.6400000000003</v>
      </c>
      <c r="L44" s="93">
        <f t="shared" si="20"/>
        <v>6189.74</v>
      </c>
      <c r="M44" s="94"/>
      <c r="N44" s="22">
        <f t="shared" si="3"/>
        <v>14810.26</v>
      </c>
    </row>
    <row r="45" spans="1:14" s="129" customFormat="1" ht="39" customHeight="1" x14ac:dyDescent="0.25">
      <c r="A45" s="28">
        <v>33</v>
      </c>
      <c r="B45" s="29" t="s">
        <v>58</v>
      </c>
      <c r="C45" s="29" t="s">
        <v>48</v>
      </c>
      <c r="D45" s="29" t="s">
        <v>49</v>
      </c>
      <c r="E45" s="29" t="s">
        <v>26</v>
      </c>
      <c r="F45" s="30" t="s">
        <v>13</v>
      </c>
      <c r="G45" s="30">
        <v>21000</v>
      </c>
      <c r="H45" s="92">
        <f t="shared" si="35"/>
        <v>602.70000000000005</v>
      </c>
      <c r="I45" s="92">
        <v>0</v>
      </c>
      <c r="J45" s="92">
        <f t="shared" ref="J45:J48" si="38">G45*3.04%</f>
        <v>638.4</v>
      </c>
      <c r="K45" s="92">
        <v>6606.18</v>
      </c>
      <c r="L45" s="93">
        <f t="shared" si="20"/>
        <v>7847.2800000000007</v>
      </c>
      <c r="M45" s="94"/>
      <c r="N45" s="22">
        <f t="shared" si="3"/>
        <v>13152.72</v>
      </c>
    </row>
    <row r="46" spans="1:14" s="129" customFormat="1" ht="38.1" customHeight="1" x14ac:dyDescent="0.25">
      <c r="A46" s="28">
        <v>34</v>
      </c>
      <c r="B46" s="29" t="s">
        <v>62</v>
      </c>
      <c r="C46" s="29" t="s">
        <v>48</v>
      </c>
      <c r="D46" s="28" t="s">
        <v>49</v>
      </c>
      <c r="E46" s="29" t="s">
        <v>26</v>
      </c>
      <c r="F46" s="31" t="s">
        <v>13</v>
      </c>
      <c r="G46" s="30">
        <v>21000</v>
      </c>
      <c r="H46" s="92">
        <f t="shared" si="35"/>
        <v>602.70000000000005</v>
      </c>
      <c r="I46" s="92">
        <v>0</v>
      </c>
      <c r="J46" s="92">
        <f t="shared" si="38"/>
        <v>638.4</v>
      </c>
      <c r="K46" s="92">
        <v>1845</v>
      </c>
      <c r="L46" s="93">
        <f t="shared" si="20"/>
        <v>3086.1</v>
      </c>
      <c r="M46" s="94"/>
      <c r="N46" s="22">
        <f t="shared" si="3"/>
        <v>17913.900000000001</v>
      </c>
    </row>
    <row r="47" spans="1:14" s="129" customFormat="1" ht="40.5" customHeight="1" x14ac:dyDescent="0.25">
      <c r="A47" s="28">
        <v>35</v>
      </c>
      <c r="B47" s="29" t="s">
        <v>50</v>
      </c>
      <c r="C47" s="29" t="s">
        <v>48</v>
      </c>
      <c r="D47" s="29" t="s">
        <v>49</v>
      </c>
      <c r="E47" s="29" t="s">
        <v>26</v>
      </c>
      <c r="F47" s="31" t="s">
        <v>20</v>
      </c>
      <c r="G47" s="30">
        <v>21000</v>
      </c>
      <c r="H47" s="92">
        <f t="shared" si="35"/>
        <v>602.70000000000005</v>
      </c>
      <c r="I47" s="92">
        <v>0</v>
      </c>
      <c r="J47" s="92">
        <f t="shared" si="38"/>
        <v>638.4</v>
      </c>
      <c r="K47" s="92">
        <v>425</v>
      </c>
      <c r="L47" s="93">
        <f t="shared" si="20"/>
        <v>1666.1</v>
      </c>
      <c r="M47" s="94"/>
      <c r="N47" s="22">
        <f t="shared" si="3"/>
        <v>19333.900000000001</v>
      </c>
    </row>
    <row r="48" spans="1:14" s="129" customFormat="1" ht="38.1" customHeight="1" x14ac:dyDescent="0.25">
      <c r="A48" s="28">
        <v>36</v>
      </c>
      <c r="B48" s="29" t="s">
        <v>172</v>
      </c>
      <c r="C48" s="29" t="s">
        <v>48</v>
      </c>
      <c r="D48" s="28" t="s">
        <v>51</v>
      </c>
      <c r="E48" s="29" t="s">
        <v>26</v>
      </c>
      <c r="F48" s="31" t="s">
        <v>20</v>
      </c>
      <c r="G48" s="30">
        <v>23000</v>
      </c>
      <c r="H48" s="92">
        <v>660.1</v>
      </c>
      <c r="I48" s="92">
        <v>0</v>
      </c>
      <c r="J48" s="92">
        <f t="shared" si="38"/>
        <v>699.2</v>
      </c>
      <c r="K48" s="92">
        <v>325</v>
      </c>
      <c r="L48" s="93">
        <f t="shared" si="20"/>
        <v>1684.3000000000002</v>
      </c>
      <c r="M48" s="94"/>
      <c r="N48" s="22">
        <f t="shared" si="3"/>
        <v>21315.7</v>
      </c>
    </row>
    <row r="49" spans="1:14" s="129" customFormat="1" ht="39" customHeight="1" x14ac:dyDescent="0.25">
      <c r="A49" s="28">
        <v>37</v>
      </c>
      <c r="B49" s="29" t="s">
        <v>105</v>
      </c>
      <c r="C49" s="29" t="s">
        <v>48</v>
      </c>
      <c r="D49" s="28" t="s">
        <v>49</v>
      </c>
      <c r="E49" s="29" t="s">
        <v>26</v>
      </c>
      <c r="F49" s="31" t="s">
        <v>13</v>
      </c>
      <c r="G49" s="30">
        <v>21000</v>
      </c>
      <c r="H49" s="92">
        <v>602.70000000000005</v>
      </c>
      <c r="I49" s="92">
        <v>0</v>
      </c>
      <c r="J49" s="92">
        <v>638.4</v>
      </c>
      <c r="K49" s="92">
        <v>1255</v>
      </c>
      <c r="L49" s="93">
        <f t="shared" si="20"/>
        <v>2496.1</v>
      </c>
      <c r="M49" s="94"/>
      <c r="N49" s="22">
        <f t="shared" si="3"/>
        <v>18503.900000000001</v>
      </c>
    </row>
    <row r="50" spans="1:14" s="129" customFormat="1" ht="38.1" customHeight="1" x14ac:dyDescent="0.25">
      <c r="A50" s="28">
        <v>38</v>
      </c>
      <c r="B50" s="32" t="s">
        <v>211</v>
      </c>
      <c r="C50" s="29" t="s">
        <v>48</v>
      </c>
      <c r="D50" s="29" t="s">
        <v>49</v>
      </c>
      <c r="E50" s="29" t="s">
        <v>26</v>
      </c>
      <c r="F50" s="31" t="s">
        <v>20</v>
      </c>
      <c r="G50" s="30">
        <v>21000</v>
      </c>
      <c r="H50" s="92">
        <f t="shared" ref="H50:H51" si="39">G50*0.0287</f>
        <v>602.70000000000005</v>
      </c>
      <c r="I50" s="92">
        <v>0</v>
      </c>
      <c r="J50" s="92">
        <f t="shared" ref="J50:J51" si="40">G50*3.04%</f>
        <v>638.4</v>
      </c>
      <c r="K50" s="92">
        <v>325</v>
      </c>
      <c r="L50" s="93">
        <f t="shared" si="20"/>
        <v>1566.1</v>
      </c>
      <c r="M50" s="94"/>
      <c r="N50" s="22">
        <f t="shared" si="3"/>
        <v>19433.900000000001</v>
      </c>
    </row>
    <row r="51" spans="1:14" s="129" customFormat="1" ht="38.1" customHeight="1" x14ac:dyDescent="0.25">
      <c r="A51" s="28">
        <v>39</v>
      </c>
      <c r="B51" s="32" t="s">
        <v>119</v>
      </c>
      <c r="C51" s="29" t="s">
        <v>48</v>
      </c>
      <c r="D51" s="29" t="s">
        <v>49</v>
      </c>
      <c r="E51" s="29" t="s">
        <v>26</v>
      </c>
      <c r="F51" s="31" t="s">
        <v>13</v>
      </c>
      <c r="G51" s="30">
        <v>21000</v>
      </c>
      <c r="H51" s="92">
        <f t="shared" si="39"/>
        <v>602.70000000000005</v>
      </c>
      <c r="I51" s="92">
        <v>0</v>
      </c>
      <c r="J51" s="92">
        <f t="shared" si="40"/>
        <v>638.4</v>
      </c>
      <c r="K51" s="92">
        <v>2870.46</v>
      </c>
      <c r="L51" s="93">
        <f t="shared" si="20"/>
        <v>4111.5599999999995</v>
      </c>
      <c r="M51" s="94"/>
      <c r="N51" s="22">
        <f t="shared" si="3"/>
        <v>16888.440000000002</v>
      </c>
    </row>
    <row r="52" spans="1:14" s="129" customFormat="1" ht="38.1" customHeight="1" x14ac:dyDescent="0.25">
      <c r="A52" s="28">
        <v>40</v>
      </c>
      <c r="B52" s="29" t="s">
        <v>120</v>
      </c>
      <c r="C52" s="29" t="s">
        <v>48</v>
      </c>
      <c r="D52" s="29" t="s">
        <v>49</v>
      </c>
      <c r="E52" s="29" t="s">
        <v>26</v>
      </c>
      <c r="F52" s="30" t="s">
        <v>13</v>
      </c>
      <c r="G52" s="30">
        <v>21000</v>
      </c>
      <c r="H52" s="92">
        <v>602.70000000000005</v>
      </c>
      <c r="I52" s="92">
        <v>0</v>
      </c>
      <c r="J52" s="92">
        <v>638.4</v>
      </c>
      <c r="K52" s="92">
        <v>325</v>
      </c>
      <c r="L52" s="93">
        <f t="shared" si="20"/>
        <v>1566.1</v>
      </c>
      <c r="M52" s="94"/>
      <c r="N52" s="22">
        <f t="shared" si="3"/>
        <v>19433.900000000001</v>
      </c>
    </row>
    <row r="53" spans="1:14" s="129" customFormat="1" ht="38.1" customHeight="1" x14ac:dyDescent="0.25">
      <c r="A53" s="28">
        <v>41</v>
      </c>
      <c r="B53" s="29" t="s">
        <v>59</v>
      </c>
      <c r="C53" s="29" t="s">
        <v>48</v>
      </c>
      <c r="D53" s="29" t="s">
        <v>49</v>
      </c>
      <c r="E53" s="29" t="s">
        <v>26</v>
      </c>
      <c r="F53" s="30" t="s">
        <v>20</v>
      </c>
      <c r="G53" s="30">
        <v>21000</v>
      </c>
      <c r="H53" s="92">
        <f t="shared" ref="H53" si="41">G53*0.0287</f>
        <v>602.70000000000005</v>
      </c>
      <c r="I53" s="92">
        <v>0</v>
      </c>
      <c r="J53" s="92">
        <f t="shared" ref="J53" si="42">G53*3.04%</f>
        <v>638.4</v>
      </c>
      <c r="K53" s="92">
        <v>325</v>
      </c>
      <c r="L53" s="93">
        <f t="shared" si="20"/>
        <v>1566.1</v>
      </c>
      <c r="M53" s="94"/>
      <c r="N53" s="22">
        <f t="shared" si="3"/>
        <v>19433.900000000001</v>
      </c>
    </row>
    <row r="54" spans="1:14" s="129" customFormat="1" ht="38.1" customHeight="1" x14ac:dyDescent="0.25">
      <c r="A54" s="28">
        <v>42</v>
      </c>
      <c r="B54" s="29" t="s">
        <v>122</v>
      </c>
      <c r="C54" s="29" t="s">
        <v>48</v>
      </c>
      <c r="D54" s="29" t="s">
        <v>49</v>
      </c>
      <c r="E54" s="29" t="s">
        <v>26</v>
      </c>
      <c r="F54" s="30" t="s">
        <v>13</v>
      </c>
      <c r="G54" s="30">
        <v>21000</v>
      </c>
      <c r="H54" s="92">
        <f t="shared" si="35"/>
        <v>602.70000000000005</v>
      </c>
      <c r="I54" s="92">
        <v>0</v>
      </c>
      <c r="J54" s="92">
        <f t="shared" si="36"/>
        <v>638.4</v>
      </c>
      <c r="K54" s="92">
        <v>325</v>
      </c>
      <c r="L54" s="93">
        <f t="shared" si="20"/>
        <v>1566.1</v>
      </c>
      <c r="M54" s="94"/>
      <c r="N54" s="22">
        <f t="shared" si="3"/>
        <v>19433.900000000001</v>
      </c>
    </row>
    <row r="55" spans="1:14" s="129" customFormat="1" ht="38.1" customHeight="1" x14ac:dyDescent="0.25">
      <c r="A55" s="28">
        <v>43</v>
      </c>
      <c r="B55" s="29" t="s">
        <v>173</v>
      </c>
      <c r="C55" s="29" t="s">
        <v>48</v>
      </c>
      <c r="D55" s="29" t="s">
        <v>49</v>
      </c>
      <c r="E55" s="29" t="s">
        <v>26</v>
      </c>
      <c r="F55" s="30" t="s">
        <v>20</v>
      </c>
      <c r="G55" s="30">
        <v>21000</v>
      </c>
      <c r="H55" s="92">
        <f t="shared" ref="H55:H57" si="43">G55*0.0287</f>
        <v>602.70000000000005</v>
      </c>
      <c r="I55" s="92">
        <v>0</v>
      </c>
      <c r="J55" s="92">
        <f t="shared" ref="J55:J57" si="44">G55*3.04%</f>
        <v>638.4</v>
      </c>
      <c r="K55" s="92">
        <v>425</v>
      </c>
      <c r="L55" s="93">
        <f t="shared" si="20"/>
        <v>1666.1</v>
      </c>
      <c r="M55" s="94"/>
      <c r="N55" s="22">
        <f t="shared" si="3"/>
        <v>19333.900000000001</v>
      </c>
    </row>
    <row r="56" spans="1:14" s="129" customFormat="1" ht="38.1" customHeight="1" x14ac:dyDescent="0.25">
      <c r="A56" s="28">
        <v>44</v>
      </c>
      <c r="B56" s="29" t="s">
        <v>174</v>
      </c>
      <c r="C56" s="29" t="s">
        <v>48</v>
      </c>
      <c r="D56" s="29" t="s">
        <v>51</v>
      </c>
      <c r="E56" s="29" t="s">
        <v>26</v>
      </c>
      <c r="F56" s="30" t="s">
        <v>20</v>
      </c>
      <c r="G56" s="30">
        <v>23000</v>
      </c>
      <c r="H56" s="92">
        <f t="shared" si="43"/>
        <v>660.1</v>
      </c>
      <c r="I56" s="92">
        <v>0</v>
      </c>
      <c r="J56" s="92">
        <f t="shared" si="44"/>
        <v>699.2</v>
      </c>
      <c r="K56" s="92">
        <v>425</v>
      </c>
      <c r="L56" s="93">
        <f t="shared" si="20"/>
        <v>1784.3000000000002</v>
      </c>
      <c r="M56" s="94"/>
      <c r="N56" s="22">
        <f t="shared" si="3"/>
        <v>21215.7</v>
      </c>
    </row>
    <row r="57" spans="1:14" s="129" customFormat="1" ht="39" customHeight="1" x14ac:dyDescent="0.25">
      <c r="A57" s="28">
        <v>45</v>
      </c>
      <c r="B57" s="29" t="s">
        <v>198</v>
      </c>
      <c r="C57" s="29" t="s">
        <v>48</v>
      </c>
      <c r="D57" s="29" t="s">
        <v>49</v>
      </c>
      <c r="E57" s="29" t="s">
        <v>26</v>
      </c>
      <c r="F57" s="30" t="s">
        <v>13</v>
      </c>
      <c r="G57" s="30">
        <v>21000</v>
      </c>
      <c r="H57" s="92">
        <f t="shared" si="43"/>
        <v>602.70000000000005</v>
      </c>
      <c r="I57" s="92">
        <v>0</v>
      </c>
      <c r="J57" s="92">
        <f t="shared" si="44"/>
        <v>638.4</v>
      </c>
      <c r="K57" s="92">
        <v>325</v>
      </c>
      <c r="L57" s="93">
        <f t="shared" ref="L57" si="45">H57+I57+J57+K57</f>
        <v>1566.1</v>
      </c>
      <c r="M57" s="94"/>
      <c r="N57" s="22">
        <f t="shared" ref="N57" si="46">G57-L57</f>
        <v>19433.900000000001</v>
      </c>
    </row>
    <row r="58" spans="1:14" s="129" customFormat="1" ht="38.1" customHeight="1" x14ac:dyDescent="0.25">
      <c r="A58" s="28">
        <v>46</v>
      </c>
      <c r="B58" s="29" t="s">
        <v>199</v>
      </c>
      <c r="C58" s="29" t="s">
        <v>48</v>
      </c>
      <c r="D58" s="29" t="s">
        <v>49</v>
      </c>
      <c r="E58" s="29" t="s">
        <v>26</v>
      </c>
      <c r="F58" s="30" t="s">
        <v>13</v>
      </c>
      <c r="G58" s="30">
        <v>21000</v>
      </c>
      <c r="H58" s="92">
        <f t="shared" ref="H58" si="47">G58*0.0287</f>
        <v>602.70000000000005</v>
      </c>
      <c r="I58" s="92">
        <v>0</v>
      </c>
      <c r="J58" s="92">
        <f t="shared" ref="J58" si="48">G58*3.04%</f>
        <v>638.4</v>
      </c>
      <c r="K58" s="92">
        <v>1655</v>
      </c>
      <c r="L58" s="93">
        <f t="shared" ref="L58" si="49">H58+I58+J58+K58</f>
        <v>2896.1</v>
      </c>
      <c r="M58" s="94"/>
      <c r="N58" s="22">
        <f t="shared" ref="N58" si="50">G58-L58</f>
        <v>18103.900000000001</v>
      </c>
    </row>
    <row r="59" spans="1:14" s="129" customFormat="1" ht="38.1" customHeight="1" x14ac:dyDescent="0.25">
      <c r="A59" s="28">
        <v>47</v>
      </c>
      <c r="B59" s="29" t="s">
        <v>200</v>
      </c>
      <c r="C59" s="29" t="s">
        <v>48</v>
      </c>
      <c r="D59" s="29" t="s">
        <v>49</v>
      </c>
      <c r="E59" s="29" t="s">
        <v>26</v>
      </c>
      <c r="F59" s="30" t="s">
        <v>20</v>
      </c>
      <c r="G59" s="30">
        <v>21000</v>
      </c>
      <c r="H59" s="92">
        <f t="shared" ref="H59" si="51">G59*0.0287</f>
        <v>602.70000000000005</v>
      </c>
      <c r="I59" s="92">
        <v>0</v>
      </c>
      <c r="J59" s="92">
        <f t="shared" ref="J59" si="52">G59*3.04%</f>
        <v>638.4</v>
      </c>
      <c r="K59" s="92">
        <v>325</v>
      </c>
      <c r="L59" s="93">
        <f t="shared" ref="L59" si="53">H59+I59+J59+K59</f>
        <v>1566.1</v>
      </c>
      <c r="M59" s="94"/>
      <c r="N59" s="22">
        <f t="shared" ref="N59" si="54">G59-L59</f>
        <v>19433.900000000001</v>
      </c>
    </row>
    <row r="60" spans="1:14" s="129" customFormat="1" ht="38.1" customHeight="1" x14ac:dyDescent="0.25">
      <c r="A60" s="28">
        <v>48</v>
      </c>
      <c r="B60" s="29" t="s">
        <v>201</v>
      </c>
      <c r="C60" s="29" t="s">
        <v>48</v>
      </c>
      <c r="D60" s="29" t="s">
        <v>49</v>
      </c>
      <c r="E60" s="29" t="s">
        <v>26</v>
      </c>
      <c r="F60" s="30" t="s">
        <v>20</v>
      </c>
      <c r="G60" s="30">
        <v>21000</v>
      </c>
      <c r="H60" s="92">
        <f t="shared" ref="H60" si="55">G60*0.0287</f>
        <v>602.70000000000005</v>
      </c>
      <c r="I60" s="92">
        <v>0</v>
      </c>
      <c r="J60" s="92">
        <f t="shared" ref="J60" si="56">G60*3.04%</f>
        <v>638.4</v>
      </c>
      <c r="K60" s="92">
        <v>325</v>
      </c>
      <c r="L60" s="93">
        <f t="shared" ref="L60" si="57">H60+I60+J60+K60</f>
        <v>1566.1</v>
      </c>
      <c r="M60" s="94"/>
      <c r="N60" s="22">
        <f t="shared" ref="N60" si="58">G60-L60</f>
        <v>19433.900000000001</v>
      </c>
    </row>
    <row r="61" spans="1:14" s="131" customFormat="1" ht="38.25" customHeight="1" x14ac:dyDescent="0.25">
      <c r="A61" s="39">
        <v>49</v>
      </c>
      <c r="B61" s="29" t="s">
        <v>202</v>
      </c>
      <c r="C61" s="29" t="s">
        <v>48</v>
      </c>
      <c r="D61" s="29" t="s">
        <v>49</v>
      </c>
      <c r="E61" s="29" t="s">
        <v>26</v>
      </c>
      <c r="F61" s="30" t="s">
        <v>20</v>
      </c>
      <c r="G61" s="30">
        <v>21000</v>
      </c>
      <c r="H61" s="92">
        <f t="shared" ref="H61" si="59">G61*0.0287</f>
        <v>602.70000000000005</v>
      </c>
      <c r="I61" s="92">
        <v>0</v>
      </c>
      <c r="J61" s="92">
        <f t="shared" ref="J61" si="60">G61*3.04%</f>
        <v>638.4</v>
      </c>
      <c r="K61" s="92">
        <v>325</v>
      </c>
      <c r="L61" s="93">
        <f t="shared" ref="L61" si="61">H61+I61+J61+K61</f>
        <v>1566.1</v>
      </c>
      <c r="M61" s="94"/>
      <c r="N61" s="22">
        <f t="shared" ref="N61" si="62">G61-L61</f>
        <v>19433.900000000001</v>
      </c>
    </row>
    <row r="62" spans="1:14" s="129" customFormat="1" ht="33.75" customHeight="1" x14ac:dyDescent="0.25">
      <c r="A62" s="28">
        <v>50</v>
      </c>
      <c r="B62" s="29" t="s">
        <v>210</v>
      </c>
      <c r="C62" s="29" t="s">
        <v>48</v>
      </c>
      <c r="D62" s="29" t="s">
        <v>49</v>
      </c>
      <c r="E62" s="29" t="s">
        <v>26</v>
      </c>
      <c r="F62" s="30" t="s">
        <v>20</v>
      </c>
      <c r="G62" s="30">
        <v>21000</v>
      </c>
      <c r="H62" s="92">
        <f t="shared" ref="H62" si="63">G62*0.0287</f>
        <v>602.70000000000005</v>
      </c>
      <c r="I62" s="92">
        <v>0</v>
      </c>
      <c r="J62" s="92">
        <f t="shared" ref="J62" si="64">G62*3.04%</f>
        <v>638.4</v>
      </c>
      <c r="K62" s="92">
        <v>325</v>
      </c>
      <c r="L62" s="93">
        <f t="shared" ref="L62" si="65">H62+I62+J62+K62</f>
        <v>1566.1</v>
      </c>
      <c r="M62" s="94"/>
      <c r="N62" s="22">
        <f t="shared" ref="N62" si="66">G62-L62</f>
        <v>19433.900000000001</v>
      </c>
    </row>
    <row r="63" spans="1:14" s="129" customFormat="1" ht="33" customHeight="1" x14ac:dyDescent="0.25">
      <c r="A63" s="28">
        <v>51</v>
      </c>
      <c r="B63" s="29" t="s">
        <v>204</v>
      </c>
      <c r="C63" s="29" t="s">
        <v>48</v>
      </c>
      <c r="D63" s="29" t="s">
        <v>49</v>
      </c>
      <c r="E63" s="29" t="s">
        <v>26</v>
      </c>
      <c r="F63" s="30" t="s">
        <v>20</v>
      </c>
      <c r="G63" s="30">
        <v>25000</v>
      </c>
      <c r="H63" s="92">
        <f t="shared" ref="H63" si="67">G63*0.0287</f>
        <v>717.5</v>
      </c>
      <c r="I63" s="92">
        <v>0</v>
      </c>
      <c r="J63" s="92">
        <f t="shared" ref="J63" si="68">G63*3.04%</f>
        <v>760</v>
      </c>
      <c r="K63" s="92">
        <v>325</v>
      </c>
      <c r="L63" s="93">
        <f t="shared" ref="L63" si="69">H63+I63+J63+K63</f>
        <v>1802.5</v>
      </c>
      <c r="M63" s="94"/>
      <c r="N63" s="22">
        <f t="shared" ref="N63" si="70">G63-L63</f>
        <v>23197.5</v>
      </c>
    </row>
    <row r="64" spans="1:14" s="129" customFormat="1" ht="31.5" customHeight="1" x14ac:dyDescent="0.25">
      <c r="A64" s="28">
        <v>52</v>
      </c>
      <c r="B64" s="29" t="s">
        <v>205</v>
      </c>
      <c r="C64" s="29" t="s">
        <v>48</v>
      </c>
      <c r="D64" s="29" t="s">
        <v>49</v>
      </c>
      <c r="E64" s="29" t="s">
        <v>26</v>
      </c>
      <c r="F64" s="30" t="s">
        <v>20</v>
      </c>
      <c r="G64" s="30">
        <v>21000</v>
      </c>
      <c r="H64" s="92">
        <f t="shared" ref="H64" si="71">G64*0.0287</f>
        <v>602.70000000000005</v>
      </c>
      <c r="I64" s="92">
        <v>0</v>
      </c>
      <c r="J64" s="92">
        <f t="shared" ref="J64" si="72">G64*3.04%</f>
        <v>638.4</v>
      </c>
      <c r="K64" s="92">
        <v>325</v>
      </c>
      <c r="L64" s="93">
        <f t="shared" ref="L64" si="73">H64+I64+J64+K64</f>
        <v>1566.1</v>
      </c>
      <c r="M64" s="94"/>
      <c r="N64" s="22">
        <f t="shared" ref="N64" si="74">G64-L64</f>
        <v>19433.900000000001</v>
      </c>
    </row>
    <row r="65" spans="1:14" s="129" customFormat="1" ht="32.25" customHeight="1" x14ac:dyDescent="0.25">
      <c r="A65" s="28">
        <v>53</v>
      </c>
      <c r="B65" s="29" t="s">
        <v>203</v>
      </c>
      <c r="C65" s="29" t="s">
        <v>48</v>
      </c>
      <c r="D65" s="29" t="s">
        <v>49</v>
      </c>
      <c r="E65" s="29" t="s">
        <v>26</v>
      </c>
      <c r="F65" s="30" t="s">
        <v>13</v>
      </c>
      <c r="G65" s="30">
        <v>21000</v>
      </c>
      <c r="H65" s="92">
        <f t="shared" ref="H65" si="75">G65*0.0287</f>
        <v>602.70000000000005</v>
      </c>
      <c r="I65" s="92">
        <v>0</v>
      </c>
      <c r="J65" s="92">
        <f t="shared" ref="J65" si="76">G65*3.04%</f>
        <v>638.4</v>
      </c>
      <c r="K65" s="92">
        <v>325</v>
      </c>
      <c r="L65" s="93">
        <f t="shared" ref="L65" si="77">H65+I65+J65+K65</f>
        <v>1566.1</v>
      </c>
      <c r="M65" s="94"/>
      <c r="N65" s="22">
        <f t="shared" ref="N65" si="78">G65-L65</f>
        <v>19433.900000000001</v>
      </c>
    </row>
    <row r="66" spans="1:14" s="129" customFormat="1" ht="32.25" customHeight="1" x14ac:dyDescent="0.25">
      <c r="A66" s="28">
        <v>54</v>
      </c>
      <c r="B66" s="29" t="s">
        <v>218</v>
      </c>
      <c r="C66" s="29" t="s">
        <v>48</v>
      </c>
      <c r="D66" s="29" t="s">
        <v>54</v>
      </c>
      <c r="E66" s="29" t="s">
        <v>26</v>
      </c>
      <c r="F66" s="30" t="s">
        <v>13</v>
      </c>
      <c r="G66" s="30">
        <v>25000</v>
      </c>
      <c r="H66" s="92">
        <f t="shared" ref="H66" si="79">G66*0.0287</f>
        <v>717.5</v>
      </c>
      <c r="I66" s="92">
        <v>0</v>
      </c>
      <c r="J66" s="92">
        <f t="shared" ref="J66" si="80">G66*3.04%</f>
        <v>760</v>
      </c>
      <c r="K66" s="92">
        <v>325</v>
      </c>
      <c r="L66" s="93">
        <f t="shared" ref="L66" si="81">H66+I66+J66+K66</f>
        <v>1802.5</v>
      </c>
      <c r="M66" s="94"/>
      <c r="N66" s="22">
        <f t="shared" ref="N66" si="82">G66-L66</f>
        <v>23197.5</v>
      </c>
    </row>
    <row r="67" spans="1:14" s="46" customFormat="1" ht="33.75" customHeight="1" x14ac:dyDescent="0.25">
      <c r="A67" s="28">
        <v>55</v>
      </c>
      <c r="B67" s="32" t="s">
        <v>118</v>
      </c>
      <c r="C67" s="33" t="s">
        <v>23</v>
      </c>
      <c r="D67" s="33" t="s">
        <v>175</v>
      </c>
      <c r="E67" s="28" t="s">
        <v>26</v>
      </c>
      <c r="F67" s="30" t="s">
        <v>13</v>
      </c>
      <c r="G67" s="30">
        <v>34000</v>
      </c>
      <c r="H67" s="92">
        <f t="shared" si="11"/>
        <v>975.8</v>
      </c>
      <c r="I67" s="92">
        <v>0</v>
      </c>
      <c r="J67" s="92">
        <f t="shared" si="12"/>
        <v>1033.5999999999999</v>
      </c>
      <c r="K67" s="92">
        <v>325</v>
      </c>
      <c r="L67" s="93">
        <f t="shared" si="20"/>
        <v>2334.3999999999996</v>
      </c>
      <c r="M67" s="94"/>
      <c r="N67" s="22">
        <f t="shared" si="3"/>
        <v>31665.599999999999</v>
      </c>
    </row>
    <row r="68" spans="1:14" s="46" customFormat="1" ht="34.5" customHeight="1" x14ac:dyDescent="0.25">
      <c r="A68" s="28">
        <v>56</v>
      </c>
      <c r="B68" s="17" t="s">
        <v>30</v>
      </c>
      <c r="C68" s="17" t="s">
        <v>15</v>
      </c>
      <c r="D68" s="17" t="s">
        <v>31</v>
      </c>
      <c r="E68" s="17" t="s">
        <v>12</v>
      </c>
      <c r="F68" s="4" t="s">
        <v>20</v>
      </c>
      <c r="G68" s="4">
        <v>115000</v>
      </c>
      <c r="H68" s="92">
        <f t="shared" si="11"/>
        <v>3300.5</v>
      </c>
      <c r="I68" s="92">
        <v>15204.88</v>
      </c>
      <c r="J68" s="92">
        <v>3496</v>
      </c>
      <c r="K68" s="92">
        <v>2140.46</v>
      </c>
      <c r="L68" s="93">
        <f t="shared" si="20"/>
        <v>24141.839999999997</v>
      </c>
      <c r="M68" s="94"/>
      <c r="N68" s="22">
        <f t="shared" si="3"/>
        <v>90858.16</v>
      </c>
    </row>
    <row r="69" spans="1:14" s="128" customFormat="1" ht="34.5" customHeight="1" x14ac:dyDescent="0.25">
      <c r="A69" s="28">
        <v>57</v>
      </c>
      <c r="B69" s="29" t="s">
        <v>18</v>
      </c>
      <c r="C69" s="29" t="s">
        <v>15</v>
      </c>
      <c r="D69" s="29" t="s">
        <v>176</v>
      </c>
      <c r="E69" s="29" t="s">
        <v>19</v>
      </c>
      <c r="F69" s="30" t="s">
        <v>20</v>
      </c>
      <c r="G69" s="30">
        <v>55000</v>
      </c>
      <c r="H69" s="92">
        <f t="shared" si="11"/>
        <v>1578.5</v>
      </c>
      <c r="I69" s="92">
        <v>2302.36</v>
      </c>
      <c r="J69" s="92">
        <v>1672</v>
      </c>
      <c r="K69" s="92">
        <v>2766.96</v>
      </c>
      <c r="L69" s="93">
        <f t="shared" si="20"/>
        <v>8319.82</v>
      </c>
      <c r="M69" s="94"/>
      <c r="N69" s="22">
        <f t="shared" si="3"/>
        <v>46680.18</v>
      </c>
    </row>
    <row r="70" spans="1:14" s="46" customFormat="1" ht="33" customHeight="1" x14ac:dyDescent="0.25">
      <c r="A70" s="28">
        <v>58</v>
      </c>
      <c r="B70" s="29" t="s">
        <v>22</v>
      </c>
      <c r="C70" s="29" t="s">
        <v>15</v>
      </c>
      <c r="D70" s="29" t="s">
        <v>177</v>
      </c>
      <c r="E70" s="29" t="s">
        <v>12</v>
      </c>
      <c r="F70" s="30" t="s">
        <v>20</v>
      </c>
      <c r="G70" s="30">
        <v>45000</v>
      </c>
      <c r="H70" s="92">
        <f t="shared" si="11"/>
        <v>1291.5</v>
      </c>
      <c r="I70" s="92">
        <v>891.01</v>
      </c>
      <c r="J70" s="92">
        <f t="shared" ref="J70:J77" si="83">G70*3.04%</f>
        <v>1368</v>
      </c>
      <c r="K70" s="92">
        <v>2866.96</v>
      </c>
      <c r="L70" s="93">
        <f t="shared" si="20"/>
        <v>6417.47</v>
      </c>
      <c r="M70" s="94"/>
      <c r="N70" s="22">
        <f t="shared" si="3"/>
        <v>38582.53</v>
      </c>
    </row>
    <row r="71" spans="1:14" s="126" customFormat="1" ht="40.5" customHeight="1" x14ac:dyDescent="0.25">
      <c r="A71" s="28">
        <v>59</v>
      </c>
      <c r="B71" s="29" t="s">
        <v>14</v>
      </c>
      <c r="C71" s="29" t="s">
        <v>15</v>
      </c>
      <c r="D71" s="29" t="s">
        <v>178</v>
      </c>
      <c r="E71" s="29" t="s">
        <v>12</v>
      </c>
      <c r="F71" s="30" t="s">
        <v>13</v>
      </c>
      <c r="G71" s="30">
        <v>45000</v>
      </c>
      <c r="H71" s="92">
        <f t="shared" ref="H71" si="84">G71*0.0287</f>
        <v>1291.5</v>
      </c>
      <c r="I71" s="92">
        <v>1148.33</v>
      </c>
      <c r="J71" s="92">
        <f t="shared" ref="J71" si="85">G71*3.04%</f>
        <v>1368</v>
      </c>
      <c r="K71" s="92">
        <v>325</v>
      </c>
      <c r="L71" s="93">
        <f t="shared" si="20"/>
        <v>4132.83</v>
      </c>
      <c r="M71" s="94"/>
      <c r="N71" s="22">
        <f t="shared" si="3"/>
        <v>40867.17</v>
      </c>
    </row>
    <row r="72" spans="1:14" s="46" customFormat="1" ht="40.5" customHeight="1" x14ac:dyDescent="0.25">
      <c r="A72" s="28">
        <v>60</v>
      </c>
      <c r="B72" s="29" t="s">
        <v>219</v>
      </c>
      <c r="C72" s="29" t="s">
        <v>15</v>
      </c>
      <c r="D72" s="29" t="s">
        <v>28</v>
      </c>
      <c r="E72" s="28" t="s">
        <v>26</v>
      </c>
      <c r="F72" s="30" t="s">
        <v>20</v>
      </c>
      <c r="G72" s="30">
        <v>34000</v>
      </c>
      <c r="H72" s="92">
        <f t="shared" si="11"/>
        <v>975.8</v>
      </c>
      <c r="I72" s="92">
        <v>0</v>
      </c>
      <c r="J72" s="92">
        <v>1033.5999999999999</v>
      </c>
      <c r="K72" s="92">
        <v>325</v>
      </c>
      <c r="L72" s="93">
        <f t="shared" si="20"/>
        <v>2334.3999999999996</v>
      </c>
      <c r="M72" s="94"/>
      <c r="N72" s="22">
        <f t="shared" si="3"/>
        <v>31665.599999999999</v>
      </c>
    </row>
    <row r="73" spans="1:14" s="46" customFormat="1" ht="38.25" customHeight="1" x14ac:dyDescent="0.25">
      <c r="A73" s="28">
        <v>61</v>
      </c>
      <c r="B73" s="29" t="s">
        <v>39</v>
      </c>
      <c r="C73" s="29" t="s">
        <v>15</v>
      </c>
      <c r="D73" s="29" t="s">
        <v>28</v>
      </c>
      <c r="E73" s="29" t="s">
        <v>12</v>
      </c>
      <c r="F73" s="30" t="s">
        <v>20</v>
      </c>
      <c r="G73" s="30">
        <v>34000</v>
      </c>
      <c r="H73" s="92">
        <f t="shared" si="11"/>
        <v>975.8</v>
      </c>
      <c r="I73" s="92">
        <v>0</v>
      </c>
      <c r="J73" s="92">
        <f t="shared" si="83"/>
        <v>1033.5999999999999</v>
      </c>
      <c r="K73" s="92">
        <v>3855.92</v>
      </c>
      <c r="L73" s="93">
        <f t="shared" si="20"/>
        <v>5865.32</v>
      </c>
      <c r="M73" s="94"/>
      <c r="N73" s="22">
        <f t="shared" si="3"/>
        <v>28134.68</v>
      </c>
    </row>
    <row r="74" spans="1:14" s="46" customFormat="1" ht="31.5" customHeight="1" x14ac:dyDescent="0.25">
      <c r="A74" s="28">
        <v>62</v>
      </c>
      <c r="B74" s="29" t="s">
        <v>27</v>
      </c>
      <c r="C74" s="29" t="s">
        <v>15</v>
      </c>
      <c r="D74" s="29" t="s">
        <v>28</v>
      </c>
      <c r="E74" s="29" t="s">
        <v>12</v>
      </c>
      <c r="F74" s="30" t="s">
        <v>20</v>
      </c>
      <c r="G74" s="30">
        <v>34000</v>
      </c>
      <c r="H74" s="92">
        <f t="shared" si="11"/>
        <v>975.8</v>
      </c>
      <c r="I74" s="92">
        <v>0</v>
      </c>
      <c r="J74" s="92">
        <f t="shared" si="83"/>
        <v>1033.5999999999999</v>
      </c>
      <c r="K74" s="92">
        <v>425</v>
      </c>
      <c r="L74" s="93">
        <f t="shared" si="20"/>
        <v>2434.3999999999996</v>
      </c>
      <c r="M74" s="94"/>
      <c r="N74" s="22">
        <f t="shared" si="3"/>
        <v>31565.599999999999</v>
      </c>
    </row>
    <row r="75" spans="1:14" s="37" customFormat="1" ht="30" customHeight="1" x14ac:dyDescent="0.25">
      <c r="A75" s="39">
        <v>63</v>
      </c>
      <c r="B75" s="33" t="s">
        <v>97</v>
      </c>
      <c r="C75" s="33" t="s">
        <v>15</v>
      </c>
      <c r="D75" s="33" t="s">
        <v>28</v>
      </c>
      <c r="E75" s="28" t="s">
        <v>26</v>
      </c>
      <c r="F75" s="30" t="s">
        <v>20</v>
      </c>
      <c r="G75" s="30">
        <v>34000</v>
      </c>
      <c r="H75" s="92">
        <f t="shared" si="11"/>
        <v>975.8</v>
      </c>
      <c r="I75" s="92">
        <v>0</v>
      </c>
      <c r="J75" s="92">
        <f t="shared" si="83"/>
        <v>1033.5999999999999</v>
      </c>
      <c r="K75" s="92">
        <v>325</v>
      </c>
      <c r="L75" s="93">
        <f t="shared" si="20"/>
        <v>2334.3999999999996</v>
      </c>
      <c r="M75" s="94"/>
      <c r="N75" s="22">
        <f t="shared" si="3"/>
        <v>31665.599999999999</v>
      </c>
    </row>
    <row r="76" spans="1:14" s="46" customFormat="1" ht="31.5" customHeight="1" x14ac:dyDescent="0.25">
      <c r="A76" s="28">
        <v>64</v>
      </c>
      <c r="B76" s="33" t="s">
        <v>144</v>
      </c>
      <c r="C76" s="33" t="s">
        <v>15</v>
      </c>
      <c r="D76" s="33" t="s">
        <v>28</v>
      </c>
      <c r="E76" s="28" t="s">
        <v>26</v>
      </c>
      <c r="F76" s="30" t="s">
        <v>20</v>
      </c>
      <c r="G76" s="30">
        <v>34000</v>
      </c>
      <c r="H76" s="92">
        <f t="shared" si="11"/>
        <v>975.8</v>
      </c>
      <c r="I76" s="92">
        <v>0</v>
      </c>
      <c r="J76" s="92">
        <f t="shared" si="83"/>
        <v>1033.5999999999999</v>
      </c>
      <c r="K76" s="92">
        <v>425</v>
      </c>
      <c r="L76" s="93">
        <f t="shared" si="20"/>
        <v>2434.3999999999996</v>
      </c>
      <c r="M76" s="94"/>
      <c r="N76" s="22">
        <f t="shared" si="3"/>
        <v>31565.599999999999</v>
      </c>
    </row>
    <row r="77" spans="1:14" s="46" customFormat="1" ht="38.1" customHeight="1" x14ac:dyDescent="0.25">
      <c r="A77" s="28">
        <v>65</v>
      </c>
      <c r="B77" s="33" t="s">
        <v>179</v>
      </c>
      <c r="C77" s="33" t="s">
        <v>15</v>
      </c>
      <c r="D77" s="33" t="s">
        <v>28</v>
      </c>
      <c r="E77" s="28" t="s">
        <v>26</v>
      </c>
      <c r="F77" s="30" t="s">
        <v>20</v>
      </c>
      <c r="G77" s="30">
        <v>34000</v>
      </c>
      <c r="H77" s="92">
        <f t="shared" si="11"/>
        <v>975.8</v>
      </c>
      <c r="I77" s="92">
        <v>0</v>
      </c>
      <c r="J77" s="92">
        <f t="shared" si="83"/>
        <v>1033.5999999999999</v>
      </c>
      <c r="K77" s="92">
        <v>9727.15</v>
      </c>
      <c r="L77" s="93">
        <f t="shared" si="20"/>
        <v>11736.55</v>
      </c>
      <c r="M77" s="94"/>
      <c r="N77" s="22">
        <f t="shared" si="3"/>
        <v>22263.45</v>
      </c>
    </row>
    <row r="78" spans="1:14" s="46" customFormat="1" ht="30" customHeight="1" x14ac:dyDescent="0.25">
      <c r="A78" s="28">
        <v>66</v>
      </c>
      <c r="B78" s="29" t="s">
        <v>24</v>
      </c>
      <c r="C78" s="29" t="s">
        <v>15</v>
      </c>
      <c r="D78" s="29" t="s">
        <v>25</v>
      </c>
      <c r="E78" s="28" t="s">
        <v>26</v>
      </c>
      <c r="F78" s="30" t="s">
        <v>20</v>
      </c>
      <c r="G78" s="30">
        <v>36000</v>
      </c>
      <c r="H78" s="92">
        <f t="shared" ref="H78:H85" si="86">G78*0.0287</f>
        <v>1033.2</v>
      </c>
      <c r="I78" s="92">
        <v>0</v>
      </c>
      <c r="J78" s="92">
        <f t="shared" ref="J78:J82" si="87">G78*3.04%</f>
        <v>1094.4000000000001</v>
      </c>
      <c r="K78" s="92">
        <v>425</v>
      </c>
      <c r="L78" s="93">
        <f t="shared" si="20"/>
        <v>2552.6000000000004</v>
      </c>
      <c r="M78" s="94"/>
      <c r="N78" s="22">
        <f t="shared" si="3"/>
        <v>33447.4</v>
      </c>
    </row>
    <row r="79" spans="1:14" s="46" customFormat="1" ht="30" customHeight="1" x14ac:dyDescent="0.25">
      <c r="A79" s="28">
        <v>67</v>
      </c>
      <c r="B79" s="33" t="s">
        <v>207</v>
      </c>
      <c r="C79" s="33" t="s">
        <v>15</v>
      </c>
      <c r="D79" s="33" t="s">
        <v>28</v>
      </c>
      <c r="E79" s="28" t="s">
        <v>26</v>
      </c>
      <c r="F79" s="30" t="s">
        <v>20</v>
      </c>
      <c r="G79" s="30">
        <v>34000</v>
      </c>
      <c r="H79" s="92">
        <f t="shared" si="86"/>
        <v>975.8</v>
      </c>
      <c r="I79" s="92">
        <v>0</v>
      </c>
      <c r="J79" s="92">
        <f t="shared" si="87"/>
        <v>1033.5999999999999</v>
      </c>
      <c r="K79" s="92">
        <v>325</v>
      </c>
      <c r="L79" s="93">
        <f t="shared" ref="L79" si="88">H79+I79+J79+K79</f>
        <v>2334.3999999999996</v>
      </c>
      <c r="M79" s="94"/>
      <c r="N79" s="22">
        <f t="shared" ref="N79" si="89">G79-L79</f>
        <v>31665.599999999999</v>
      </c>
    </row>
    <row r="80" spans="1:14" s="129" customFormat="1" ht="38.1" customHeight="1" x14ac:dyDescent="0.25">
      <c r="A80" s="28">
        <v>68</v>
      </c>
      <c r="B80" s="29" t="s">
        <v>85</v>
      </c>
      <c r="C80" s="29" t="s">
        <v>99</v>
      </c>
      <c r="D80" s="29" t="s">
        <v>180</v>
      </c>
      <c r="E80" s="29" t="s">
        <v>12</v>
      </c>
      <c r="F80" s="30" t="s">
        <v>13</v>
      </c>
      <c r="G80" s="30">
        <v>115000</v>
      </c>
      <c r="H80" s="92">
        <f t="shared" si="86"/>
        <v>3300.5</v>
      </c>
      <c r="I80" s="92">
        <v>14776.01</v>
      </c>
      <c r="J80" s="92">
        <f t="shared" si="87"/>
        <v>3496</v>
      </c>
      <c r="K80" s="92">
        <v>3855.92</v>
      </c>
      <c r="L80" s="93">
        <f t="shared" si="20"/>
        <v>25428.43</v>
      </c>
      <c r="M80" s="94"/>
      <c r="N80" s="22">
        <f t="shared" ref="N80" si="90">G80-L80</f>
        <v>89571.57</v>
      </c>
    </row>
    <row r="81" spans="1:14" s="129" customFormat="1" ht="40.5" customHeight="1" x14ac:dyDescent="0.25">
      <c r="A81" s="28">
        <v>69</v>
      </c>
      <c r="B81" s="29" t="s">
        <v>87</v>
      </c>
      <c r="C81" s="29" t="s">
        <v>99</v>
      </c>
      <c r="D81" s="29" t="s">
        <v>181</v>
      </c>
      <c r="E81" s="29" t="s">
        <v>12</v>
      </c>
      <c r="F81" s="30" t="s">
        <v>13</v>
      </c>
      <c r="G81" s="30">
        <v>55000</v>
      </c>
      <c r="H81" s="92">
        <f t="shared" ref="H81" si="91">G81*0.0287</f>
        <v>1578.5</v>
      </c>
      <c r="I81" s="92">
        <v>2302.36</v>
      </c>
      <c r="J81" s="92">
        <v>1672</v>
      </c>
      <c r="K81" s="92">
        <v>2140.46</v>
      </c>
      <c r="L81" s="93">
        <f t="shared" si="20"/>
        <v>7693.3200000000006</v>
      </c>
      <c r="M81" s="94"/>
      <c r="N81" s="22">
        <f t="shared" si="3"/>
        <v>47306.68</v>
      </c>
    </row>
    <row r="82" spans="1:14" s="129" customFormat="1" ht="38.1" customHeight="1" x14ac:dyDescent="0.25">
      <c r="A82" s="28">
        <v>70</v>
      </c>
      <c r="B82" s="29" t="s">
        <v>86</v>
      </c>
      <c r="C82" s="29" t="s">
        <v>99</v>
      </c>
      <c r="D82" s="29" t="s">
        <v>77</v>
      </c>
      <c r="E82" s="29" t="s">
        <v>26</v>
      </c>
      <c r="F82" s="30" t="s">
        <v>13</v>
      </c>
      <c r="G82" s="30">
        <v>34000</v>
      </c>
      <c r="H82" s="92">
        <f t="shared" si="86"/>
        <v>975.8</v>
      </c>
      <c r="I82" s="92">
        <v>0</v>
      </c>
      <c r="J82" s="92">
        <f t="shared" si="87"/>
        <v>1033.5999999999999</v>
      </c>
      <c r="K82" s="92">
        <v>1151.5</v>
      </c>
      <c r="L82" s="93">
        <f t="shared" si="20"/>
        <v>3160.8999999999996</v>
      </c>
      <c r="M82" s="94"/>
      <c r="N82" s="22">
        <f t="shared" si="3"/>
        <v>30839.1</v>
      </c>
    </row>
    <row r="83" spans="1:14" s="129" customFormat="1" ht="42.75" customHeight="1" x14ac:dyDescent="0.25">
      <c r="A83" s="28">
        <v>71</v>
      </c>
      <c r="B83" s="34" t="s">
        <v>89</v>
      </c>
      <c r="C83" s="29" t="s">
        <v>99</v>
      </c>
      <c r="D83" s="29" t="s">
        <v>88</v>
      </c>
      <c r="E83" s="29" t="s">
        <v>26</v>
      </c>
      <c r="F83" s="30" t="s">
        <v>20</v>
      </c>
      <c r="G83" s="30">
        <v>34000</v>
      </c>
      <c r="H83" s="92">
        <f t="shared" si="86"/>
        <v>975.8</v>
      </c>
      <c r="I83" s="92">
        <v>0</v>
      </c>
      <c r="J83" s="92">
        <v>1033.5999999999999</v>
      </c>
      <c r="K83" s="92">
        <v>325</v>
      </c>
      <c r="L83" s="93">
        <f t="shared" si="20"/>
        <v>2334.3999999999996</v>
      </c>
      <c r="M83" s="94"/>
      <c r="N83" s="22">
        <f t="shared" si="3"/>
        <v>31665.599999999999</v>
      </c>
    </row>
    <row r="84" spans="1:14" s="129" customFormat="1" ht="44.25" customHeight="1" x14ac:dyDescent="0.25">
      <c r="A84" s="28">
        <v>72</v>
      </c>
      <c r="B84" s="40" t="s">
        <v>189</v>
      </c>
      <c r="C84" s="17" t="s">
        <v>99</v>
      </c>
      <c r="D84" s="17" t="s">
        <v>88</v>
      </c>
      <c r="E84" s="17" t="s">
        <v>26</v>
      </c>
      <c r="F84" s="4" t="s">
        <v>13</v>
      </c>
      <c r="G84" s="4">
        <v>34000</v>
      </c>
      <c r="H84" s="92">
        <f t="shared" ref="H84" si="92">G84*0.0287</f>
        <v>975.8</v>
      </c>
      <c r="I84" s="92">
        <v>0</v>
      </c>
      <c r="J84" s="92">
        <v>1033.5999999999999</v>
      </c>
      <c r="K84" s="92">
        <v>425</v>
      </c>
      <c r="L84" s="93">
        <f t="shared" ref="L84" si="93">H84+I84+J84+K84</f>
        <v>2434.3999999999996</v>
      </c>
      <c r="M84" s="94"/>
      <c r="N84" s="22">
        <f t="shared" ref="N84" si="94">G84-L84</f>
        <v>31565.599999999999</v>
      </c>
    </row>
    <row r="85" spans="1:14" s="129" customFormat="1" ht="33.75" customHeight="1" x14ac:dyDescent="0.25">
      <c r="A85" s="28">
        <v>73</v>
      </c>
      <c r="B85" s="34" t="s">
        <v>182</v>
      </c>
      <c r="C85" s="29" t="s">
        <v>99</v>
      </c>
      <c r="D85" s="29" t="s">
        <v>88</v>
      </c>
      <c r="E85" s="29" t="s">
        <v>26</v>
      </c>
      <c r="F85" s="30" t="s">
        <v>13</v>
      </c>
      <c r="G85" s="30">
        <v>34000</v>
      </c>
      <c r="H85" s="92">
        <f t="shared" si="86"/>
        <v>975.8</v>
      </c>
      <c r="I85" s="92">
        <v>0</v>
      </c>
      <c r="J85" s="92">
        <v>1033.5999999999999</v>
      </c>
      <c r="K85" s="92">
        <v>325</v>
      </c>
      <c r="L85" s="93">
        <f t="shared" si="20"/>
        <v>2334.3999999999996</v>
      </c>
      <c r="M85" s="94"/>
      <c r="N85" s="22">
        <f t="shared" si="3"/>
        <v>31665.599999999999</v>
      </c>
    </row>
    <row r="86" spans="1:14" s="129" customFormat="1" ht="33.75" customHeight="1" x14ac:dyDescent="0.25">
      <c r="A86" s="28">
        <v>74</v>
      </c>
      <c r="B86" s="34" t="s">
        <v>208</v>
      </c>
      <c r="C86" s="29" t="s">
        <v>99</v>
      </c>
      <c r="D86" s="29" t="s">
        <v>88</v>
      </c>
      <c r="E86" s="29" t="s">
        <v>26</v>
      </c>
      <c r="F86" s="30" t="s">
        <v>13</v>
      </c>
      <c r="G86" s="30">
        <v>34000</v>
      </c>
      <c r="H86" s="92">
        <f t="shared" ref="H86:H87" si="95">G86*0.0287</f>
        <v>975.8</v>
      </c>
      <c r="I86" s="92">
        <v>0</v>
      </c>
      <c r="J86" s="92">
        <v>1033.5999999999999</v>
      </c>
      <c r="K86" s="92">
        <v>325</v>
      </c>
      <c r="L86" s="93">
        <f t="shared" ref="L86:L87" si="96">H86+I86+J86+K86</f>
        <v>2334.3999999999996</v>
      </c>
      <c r="M86" s="94"/>
      <c r="N86" s="22">
        <f t="shared" ref="N86:N87" si="97">G86-L86</f>
        <v>31665.599999999999</v>
      </c>
    </row>
    <row r="87" spans="1:14" s="129" customFormat="1" ht="33.75" customHeight="1" x14ac:dyDescent="0.25">
      <c r="A87" s="28">
        <v>75</v>
      </c>
      <c r="B87" s="34" t="s">
        <v>209</v>
      </c>
      <c r="C87" s="29" t="s">
        <v>99</v>
      </c>
      <c r="D87" s="29" t="s">
        <v>88</v>
      </c>
      <c r="E87" s="29" t="s">
        <v>26</v>
      </c>
      <c r="F87" s="30" t="s">
        <v>13</v>
      </c>
      <c r="G87" s="30">
        <v>34000</v>
      </c>
      <c r="H87" s="92">
        <f t="shared" si="95"/>
        <v>975.8</v>
      </c>
      <c r="I87" s="92">
        <v>0</v>
      </c>
      <c r="J87" s="92">
        <v>1033.5999999999999</v>
      </c>
      <c r="K87" s="92">
        <v>325</v>
      </c>
      <c r="L87" s="93">
        <f t="shared" si="96"/>
        <v>2334.3999999999996</v>
      </c>
      <c r="M87" s="94"/>
      <c r="N87" s="22">
        <f t="shared" si="97"/>
        <v>31665.599999999999</v>
      </c>
    </row>
    <row r="88" spans="1:14" s="46" customFormat="1" ht="32.25" customHeight="1" x14ac:dyDescent="0.25">
      <c r="A88" s="28">
        <v>76</v>
      </c>
      <c r="B88" s="29" t="s">
        <v>183</v>
      </c>
      <c r="C88" s="29" t="s">
        <v>16</v>
      </c>
      <c r="D88" s="29" t="s">
        <v>184</v>
      </c>
      <c r="E88" s="29" t="s">
        <v>12</v>
      </c>
      <c r="F88" s="30" t="s">
        <v>13</v>
      </c>
      <c r="G88" s="30">
        <v>115000</v>
      </c>
      <c r="H88" s="92">
        <f t="shared" ref="H88:H92" si="98">G88*0.0287</f>
        <v>3300.5</v>
      </c>
      <c r="I88" s="92">
        <v>15633.74</v>
      </c>
      <c r="J88" s="92">
        <f t="shared" ref="J88:J89" si="99">G88*3.04%</f>
        <v>3496</v>
      </c>
      <c r="K88" s="92">
        <v>425</v>
      </c>
      <c r="L88" s="93">
        <f t="shared" si="20"/>
        <v>22855.239999999998</v>
      </c>
      <c r="M88" s="94"/>
      <c r="N88" s="22">
        <f t="shared" si="3"/>
        <v>92144.760000000009</v>
      </c>
    </row>
    <row r="89" spans="1:14" s="46" customFormat="1" ht="41.25" customHeight="1" x14ac:dyDescent="0.25">
      <c r="A89" s="28">
        <v>77</v>
      </c>
      <c r="B89" s="29" t="s">
        <v>185</v>
      </c>
      <c r="C89" s="29" t="s">
        <v>16</v>
      </c>
      <c r="D89" s="29" t="s">
        <v>186</v>
      </c>
      <c r="E89" s="29" t="s">
        <v>21</v>
      </c>
      <c r="F89" s="30" t="s">
        <v>13</v>
      </c>
      <c r="G89" s="30">
        <v>45000</v>
      </c>
      <c r="H89" s="92">
        <f t="shared" si="98"/>
        <v>1291.5</v>
      </c>
      <c r="I89" s="92">
        <v>1148.33</v>
      </c>
      <c r="J89" s="92">
        <f t="shared" si="99"/>
        <v>1368</v>
      </c>
      <c r="K89" s="92">
        <v>325</v>
      </c>
      <c r="L89" s="93">
        <f t="shared" si="20"/>
        <v>4132.83</v>
      </c>
      <c r="M89" s="94"/>
      <c r="N89" s="22">
        <f t="shared" si="3"/>
        <v>40867.17</v>
      </c>
    </row>
    <row r="90" spans="1:14" s="38" customFormat="1" ht="36" x14ac:dyDescent="0.25">
      <c r="A90" s="47">
        <v>78</v>
      </c>
      <c r="B90" s="29" t="s">
        <v>35</v>
      </c>
      <c r="C90" s="29" t="s">
        <v>33</v>
      </c>
      <c r="D90" s="29" t="s">
        <v>36</v>
      </c>
      <c r="E90" s="29" t="s">
        <v>19</v>
      </c>
      <c r="F90" s="30" t="s">
        <v>20</v>
      </c>
      <c r="G90" s="30">
        <v>45000</v>
      </c>
      <c r="H90" s="92">
        <f t="shared" ref="H90" si="100">G90*0.0287</f>
        <v>1291.5</v>
      </c>
      <c r="I90" s="92">
        <v>1148.33</v>
      </c>
      <c r="J90" s="92">
        <f t="shared" ref="J90" si="101">G90*3.04%</f>
        <v>1368</v>
      </c>
      <c r="K90" s="92">
        <v>1889</v>
      </c>
      <c r="L90" s="93">
        <f t="shared" si="20"/>
        <v>5696.83</v>
      </c>
      <c r="M90" s="94"/>
      <c r="N90" s="22">
        <f t="shared" si="3"/>
        <v>39303.17</v>
      </c>
    </row>
    <row r="91" spans="1:14" s="46" customFormat="1" ht="45.75" customHeight="1" x14ac:dyDescent="0.25">
      <c r="A91" s="47">
        <v>79</v>
      </c>
      <c r="B91" s="29" t="s">
        <v>37</v>
      </c>
      <c r="C91" s="29" t="s">
        <v>33</v>
      </c>
      <c r="D91" s="29" t="s">
        <v>38</v>
      </c>
      <c r="E91" s="28" t="s">
        <v>26</v>
      </c>
      <c r="F91" s="30" t="s">
        <v>20</v>
      </c>
      <c r="G91" s="30">
        <v>40000</v>
      </c>
      <c r="H91" s="92">
        <f t="shared" si="98"/>
        <v>1148</v>
      </c>
      <c r="I91" s="92">
        <v>185.33</v>
      </c>
      <c r="J91" s="92">
        <f t="shared" ref="J91:J92" si="102">G91*3.04%</f>
        <v>1216</v>
      </c>
      <c r="K91" s="92">
        <v>2220.46</v>
      </c>
      <c r="L91" s="93">
        <f t="shared" si="20"/>
        <v>4769.79</v>
      </c>
      <c r="M91" s="94"/>
      <c r="N91" s="22">
        <f t="shared" si="3"/>
        <v>35230.21</v>
      </c>
    </row>
    <row r="92" spans="1:14" s="46" customFormat="1" ht="36" x14ac:dyDescent="0.25">
      <c r="A92" s="47">
        <v>80</v>
      </c>
      <c r="B92" s="28" t="s">
        <v>32</v>
      </c>
      <c r="C92" s="29" t="s">
        <v>33</v>
      </c>
      <c r="D92" s="28" t="s">
        <v>34</v>
      </c>
      <c r="E92" s="28" t="s">
        <v>26</v>
      </c>
      <c r="F92" s="30" t="s">
        <v>20</v>
      </c>
      <c r="G92" s="30">
        <v>31000</v>
      </c>
      <c r="H92" s="92">
        <f t="shared" si="98"/>
        <v>889.7</v>
      </c>
      <c r="I92" s="92">
        <v>0</v>
      </c>
      <c r="J92" s="92">
        <f t="shared" si="102"/>
        <v>942.4</v>
      </c>
      <c r="K92" s="92">
        <v>425</v>
      </c>
      <c r="L92" s="93">
        <f t="shared" si="20"/>
        <v>2257.1</v>
      </c>
      <c r="M92" s="94"/>
      <c r="N92" s="22">
        <f t="shared" si="3"/>
        <v>28742.9</v>
      </c>
    </row>
    <row r="93" spans="1:14" s="46" customFormat="1" ht="36" x14ac:dyDescent="0.25">
      <c r="A93" s="47">
        <v>81</v>
      </c>
      <c r="B93" s="29" t="s">
        <v>10</v>
      </c>
      <c r="C93" s="29" t="s">
        <v>11</v>
      </c>
      <c r="D93" s="29" t="s">
        <v>151</v>
      </c>
      <c r="E93" s="29" t="s">
        <v>12</v>
      </c>
      <c r="F93" s="30" t="s">
        <v>13</v>
      </c>
      <c r="G93" s="30">
        <v>115000</v>
      </c>
      <c r="H93" s="92">
        <f>G93*0.0287</f>
        <v>3300.5</v>
      </c>
      <c r="I93" s="92">
        <v>15633.74</v>
      </c>
      <c r="J93" s="92">
        <f>G93*3.04%</f>
        <v>3496</v>
      </c>
      <c r="K93" s="92">
        <v>425</v>
      </c>
      <c r="L93" s="93">
        <v>22855.24</v>
      </c>
      <c r="M93" s="94"/>
      <c r="N93" s="22">
        <f t="shared" si="3"/>
        <v>92144.76</v>
      </c>
    </row>
    <row r="94" spans="1:14" s="129" customFormat="1" ht="42" customHeight="1" x14ac:dyDescent="0.25">
      <c r="A94" s="47">
        <v>82</v>
      </c>
      <c r="B94" s="29" t="s">
        <v>29</v>
      </c>
      <c r="C94" s="29" t="s">
        <v>11</v>
      </c>
      <c r="D94" s="29" t="s">
        <v>187</v>
      </c>
      <c r="E94" s="29" t="s">
        <v>12</v>
      </c>
      <c r="F94" s="30" t="s">
        <v>20</v>
      </c>
      <c r="G94" s="30">
        <v>7000</v>
      </c>
      <c r="H94" s="92">
        <f t="shared" ref="H94" si="103">G94*0.0287</f>
        <v>200.9</v>
      </c>
      <c r="I94" s="92">
        <v>0</v>
      </c>
      <c r="J94" s="92">
        <f t="shared" ref="J94" si="104">G94*3.04%</f>
        <v>212.8</v>
      </c>
      <c r="K94" s="92">
        <v>325</v>
      </c>
      <c r="L94" s="93">
        <f t="shared" si="20"/>
        <v>738.7</v>
      </c>
      <c r="M94" s="94"/>
      <c r="N94" s="22">
        <f t="shared" si="3"/>
        <v>6261.3</v>
      </c>
    </row>
    <row r="95" spans="1:14" s="126" customFormat="1" ht="31.5" customHeight="1" x14ac:dyDescent="0.25">
      <c r="A95" s="47">
        <v>83</v>
      </c>
      <c r="B95" s="29" t="s">
        <v>17</v>
      </c>
      <c r="C95" s="29" t="s">
        <v>11</v>
      </c>
      <c r="D95" s="29" t="s">
        <v>188</v>
      </c>
      <c r="E95" s="29" t="s">
        <v>12</v>
      </c>
      <c r="F95" s="30" t="s">
        <v>13</v>
      </c>
      <c r="G95" s="30">
        <v>45000</v>
      </c>
      <c r="H95" s="92">
        <f>G95*0.0287</f>
        <v>1291.5</v>
      </c>
      <c r="I95" s="92">
        <v>891.01</v>
      </c>
      <c r="J95" s="92">
        <f>G95*3.04%</f>
        <v>1368</v>
      </c>
      <c r="K95" s="92">
        <v>2040.46</v>
      </c>
      <c r="L95" s="93">
        <f t="shared" si="20"/>
        <v>5590.97</v>
      </c>
      <c r="M95" s="94"/>
      <c r="N95" s="22">
        <f t="shared" si="3"/>
        <v>39409.03</v>
      </c>
    </row>
    <row r="96" spans="1:14" s="38" customFormat="1" ht="42" customHeight="1" x14ac:dyDescent="0.25">
      <c r="B96" s="101" t="s">
        <v>90</v>
      </c>
      <c r="C96" s="102"/>
      <c r="D96" s="102"/>
      <c r="E96" s="102"/>
      <c r="F96" s="103"/>
      <c r="G96" s="35">
        <f>SUM(G13:G95)</f>
        <v>3547000</v>
      </c>
      <c r="H96" s="36">
        <f>SUM(H13:H95)</f>
        <v>101798.89999999995</v>
      </c>
      <c r="I96" s="22">
        <f>SUM(I13:I95)</f>
        <v>201523.30999999994</v>
      </c>
      <c r="J96" s="22">
        <f>SUM(J13:J95)</f>
        <v>107828.80000000009</v>
      </c>
      <c r="K96" s="22">
        <f>SUM(K13:K95)</f>
        <v>124732.49000000003</v>
      </c>
      <c r="L96" s="93">
        <f t="shared" si="20"/>
        <v>535883.5</v>
      </c>
      <c r="M96" s="94"/>
      <c r="N96" s="22">
        <f t="shared" si="3"/>
        <v>3011116.5</v>
      </c>
    </row>
    <row r="97" spans="2:14" x14ac:dyDescent="0.25"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</row>
    <row r="103" spans="2:14" ht="20.25" x14ac:dyDescent="0.25">
      <c r="E103" s="16"/>
      <c r="H103" s="7"/>
    </row>
    <row r="104" spans="2:14" ht="18" x14ac:dyDescent="0.25">
      <c r="H104" s="9" t="s">
        <v>56</v>
      </c>
    </row>
    <row r="105" spans="2:14" ht="18" x14ac:dyDescent="0.25">
      <c r="H105" s="10" t="s">
        <v>57</v>
      </c>
    </row>
  </sheetData>
  <autoFilter ref="A12:N96">
    <filterColumn colId="11" showButton="0"/>
  </autoFilter>
  <mergeCells count="90">
    <mergeCell ref="L53:M53"/>
    <mergeCell ref="L51:M51"/>
    <mergeCell ref="L54:M54"/>
    <mergeCell ref="L67:M67"/>
    <mergeCell ref="L77:M77"/>
    <mergeCell ref="L69:M69"/>
    <mergeCell ref="L70:M70"/>
    <mergeCell ref="L72:M72"/>
    <mergeCell ref="L73:M73"/>
    <mergeCell ref="L71:M71"/>
    <mergeCell ref="L66:M66"/>
    <mergeCell ref="L76:M76"/>
    <mergeCell ref="L63:M63"/>
    <mergeCell ref="L64:M64"/>
    <mergeCell ref="L65:M65"/>
    <mergeCell ref="B96:F96"/>
    <mergeCell ref="L96:M96"/>
    <mergeCell ref="L14:M14"/>
    <mergeCell ref="L15:M15"/>
    <mergeCell ref="L16:M16"/>
    <mergeCell ref="L20:M20"/>
    <mergeCell ref="L39:M39"/>
    <mergeCell ref="L21:M21"/>
    <mergeCell ref="L23:M23"/>
    <mergeCell ref="L26:M26"/>
    <mergeCell ref="L36:M36"/>
    <mergeCell ref="L37:M37"/>
    <mergeCell ref="L31:M31"/>
    <mergeCell ref="L34:M34"/>
    <mergeCell ref="L50:M50"/>
    <mergeCell ref="L38:M38"/>
    <mergeCell ref="L27:M27"/>
    <mergeCell ref="L28:M28"/>
    <mergeCell ref="L25:M25"/>
    <mergeCell ref="L29:M29"/>
    <mergeCell ref="A6:N6"/>
    <mergeCell ref="A7:N7"/>
    <mergeCell ref="A9:N9"/>
    <mergeCell ref="A10:N10"/>
    <mergeCell ref="L12:M12"/>
    <mergeCell ref="L13:M13"/>
    <mergeCell ref="L17:M17"/>
    <mergeCell ref="L18:M18"/>
    <mergeCell ref="L19:M19"/>
    <mergeCell ref="L24:M24"/>
    <mergeCell ref="L22:M22"/>
    <mergeCell ref="L81:M81"/>
    <mergeCell ref="L30:M30"/>
    <mergeCell ref="L32:M32"/>
    <mergeCell ref="L45:M45"/>
    <mergeCell ref="L46:M46"/>
    <mergeCell ref="L47:M47"/>
    <mergeCell ref="L40:M40"/>
    <mergeCell ref="L41:M41"/>
    <mergeCell ref="L42:M42"/>
    <mergeCell ref="L43:M43"/>
    <mergeCell ref="L44:M44"/>
    <mergeCell ref="L33:M33"/>
    <mergeCell ref="L35:M35"/>
    <mergeCell ref="L48:M48"/>
    <mergeCell ref="L49:M49"/>
    <mergeCell ref="L52:M52"/>
    <mergeCell ref="L80:M80"/>
    <mergeCell ref="L55:M55"/>
    <mergeCell ref="L56:M56"/>
    <mergeCell ref="L57:M57"/>
    <mergeCell ref="L58:M58"/>
    <mergeCell ref="L59:M59"/>
    <mergeCell ref="L60:M60"/>
    <mergeCell ref="L61:M61"/>
    <mergeCell ref="L62:M62"/>
    <mergeCell ref="L74:M74"/>
    <mergeCell ref="L75:M75"/>
    <mergeCell ref="L79:M79"/>
    <mergeCell ref="L78:M78"/>
    <mergeCell ref="L68:M68"/>
    <mergeCell ref="L95:M95"/>
    <mergeCell ref="L82:M82"/>
    <mergeCell ref="L83:M83"/>
    <mergeCell ref="L85:M85"/>
    <mergeCell ref="L91:M91"/>
    <mergeCell ref="L94:M94"/>
    <mergeCell ref="L93:M93"/>
    <mergeCell ref="L84:M84"/>
    <mergeCell ref="L89:M89"/>
    <mergeCell ref="L92:M92"/>
    <mergeCell ref="L90:M90"/>
    <mergeCell ref="L86:M86"/>
    <mergeCell ref="L87:M87"/>
    <mergeCell ref="L88:M88"/>
  </mergeCells>
  <pageMargins left="0.23622047244094491" right="0.23622047244094491" top="0.55118110236220474" bottom="0.55118110236220474" header="0.31496062992125984" footer="0.31496062992125984"/>
  <pageSetup paperSize="8" scale="33" fitToHeight="3" orientation="landscape" r:id="rId1"/>
  <rowBreaks count="1" manualBreakCount="1">
    <brk id="50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opLeftCell="A26" zoomScale="60" zoomScaleNormal="60" zoomScaleSheetLayoutView="64" workbookViewId="0">
      <selection activeCell="A31" sqref="A31:XFD31"/>
    </sheetView>
  </sheetViews>
  <sheetFormatPr baseColWidth="10" defaultRowHeight="15" x14ac:dyDescent="0.25"/>
  <cols>
    <col min="1" max="1" width="8.42578125" customWidth="1"/>
    <col min="2" max="2" width="45.85546875" customWidth="1"/>
    <col min="3" max="3" width="60.28515625" customWidth="1"/>
    <col min="4" max="4" width="46.28515625" customWidth="1"/>
    <col min="5" max="5" width="27.85546875" customWidth="1"/>
    <col min="6" max="6" width="19" customWidth="1"/>
    <col min="7" max="7" width="17.7109375" customWidth="1"/>
    <col min="8" max="8" width="15.42578125" bestFit="1" customWidth="1"/>
    <col min="9" max="9" width="27.28515625" customWidth="1"/>
    <col min="10" max="10" width="16" customWidth="1"/>
    <col min="11" max="11" width="18.28515625" customWidth="1"/>
    <col min="12" max="12" width="16.7109375" customWidth="1"/>
    <col min="13" max="13" width="18.5703125" customWidth="1"/>
    <col min="14" max="14" width="11.42578125" customWidth="1"/>
    <col min="16" max="16" width="22.7109375" bestFit="1" customWidth="1"/>
    <col min="17" max="17" width="11.5703125" bestFit="1" customWidth="1"/>
    <col min="23" max="24" width="15.28515625" bestFit="1" customWidth="1"/>
    <col min="25" max="25" width="19.42578125" bestFit="1" customWidth="1"/>
    <col min="26" max="27" width="11.5703125" bestFit="1" customWidth="1"/>
    <col min="28" max="28" width="12.140625" bestFit="1" customWidth="1"/>
    <col min="29" max="29" width="11.5703125" bestFit="1" customWidth="1"/>
    <col min="32" max="32" width="13.7109375" bestFit="1" customWidth="1"/>
    <col min="33" max="33" width="11.5703125" bestFit="1" customWidth="1"/>
    <col min="39" max="40" width="15.28515625" bestFit="1" customWidth="1"/>
    <col min="41" max="41" width="19.42578125" bestFit="1" customWidth="1"/>
    <col min="42" max="43" width="11.5703125" bestFit="1" customWidth="1"/>
    <col min="44" max="44" width="12.140625" bestFit="1" customWidth="1"/>
    <col min="45" max="45" width="11.5703125" bestFit="1" customWidth="1"/>
    <col min="48" max="48" width="13.7109375" bestFit="1" customWidth="1"/>
    <col min="49" max="49" width="11.5703125" bestFit="1" customWidth="1"/>
    <col min="55" max="56" width="15.28515625" bestFit="1" customWidth="1"/>
    <col min="57" max="57" width="19.42578125" bestFit="1" customWidth="1"/>
    <col min="58" max="59" width="11.5703125" bestFit="1" customWidth="1"/>
    <col min="60" max="60" width="12.140625" bestFit="1" customWidth="1"/>
    <col min="61" max="61" width="11.5703125" bestFit="1" customWidth="1"/>
    <col min="64" max="64" width="13.7109375" bestFit="1" customWidth="1"/>
    <col min="65" max="65" width="11.5703125" bestFit="1" customWidth="1"/>
    <col min="71" max="72" width="15.28515625" bestFit="1" customWidth="1"/>
    <col min="73" max="73" width="19.42578125" bestFit="1" customWidth="1"/>
    <col min="74" max="75" width="11.5703125" bestFit="1" customWidth="1"/>
    <col min="76" max="76" width="12.140625" bestFit="1" customWidth="1"/>
    <col min="77" max="77" width="11.5703125" bestFit="1" customWidth="1"/>
    <col min="80" max="80" width="13.7109375" bestFit="1" customWidth="1"/>
    <col min="81" max="81" width="11.5703125" bestFit="1" customWidth="1"/>
    <col min="87" max="88" width="15.28515625" bestFit="1" customWidth="1"/>
    <col min="89" max="89" width="19.42578125" bestFit="1" customWidth="1"/>
    <col min="90" max="91" width="11.5703125" bestFit="1" customWidth="1"/>
    <col min="92" max="92" width="12.140625" bestFit="1" customWidth="1"/>
    <col min="93" max="93" width="11.5703125" bestFit="1" customWidth="1"/>
    <col min="96" max="96" width="13.7109375" bestFit="1" customWidth="1"/>
    <col min="97" max="97" width="11.5703125" bestFit="1" customWidth="1"/>
    <col min="103" max="104" width="15.28515625" bestFit="1" customWidth="1"/>
    <col min="105" max="105" width="19.42578125" bestFit="1" customWidth="1"/>
    <col min="106" max="107" width="11.5703125" bestFit="1" customWidth="1"/>
    <col min="108" max="108" width="12.140625" bestFit="1" customWidth="1"/>
    <col min="109" max="109" width="11.5703125" bestFit="1" customWidth="1"/>
    <col min="112" max="112" width="13.7109375" bestFit="1" customWidth="1"/>
    <col min="113" max="113" width="11.5703125" bestFit="1" customWidth="1"/>
    <col min="119" max="120" width="15.28515625" bestFit="1" customWidth="1"/>
    <col min="121" max="121" width="19.42578125" bestFit="1" customWidth="1"/>
    <col min="122" max="123" width="11.5703125" bestFit="1" customWidth="1"/>
    <col min="124" max="124" width="12.140625" bestFit="1" customWidth="1"/>
    <col min="125" max="125" width="11.5703125" bestFit="1" customWidth="1"/>
    <col min="128" max="128" width="13.7109375" bestFit="1" customWidth="1"/>
    <col min="129" max="129" width="11.5703125" bestFit="1" customWidth="1"/>
    <col min="135" max="136" width="15.28515625" bestFit="1" customWidth="1"/>
    <col min="137" max="137" width="19.42578125" bestFit="1" customWidth="1"/>
    <col min="138" max="139" width="11.5703125" bestFit="1" customWidth="1"/>
    <col min="140" max="140" width="12.140625" bestFit="1" customWidth="1"/>
    <col min="141" max="141" width="11.5703125" bestFit="1" customWidth="1"/>
    <col min="144" max="144" width="13.7109375" bestFit="1" customWidth="1"/>
    <col min="145" max="145" width="11.5703125" bestFit="1" customWidth="1"/>
    <col min="151" max="152" width="15.28515625" bestFit="1" customWidth="1"/>
    <col min="153" max="153" width="19.42578125" bestFit="1" customWidth="1"/>
    <col min="154" max="155" width="11.5703125" bestFit="1" customWidth="1"/>
    <col min="156" max="156" width="12.140625" bestFit="1" customWidth="1"/>
    <col min="157" max="157" width="11.5703125" bestFit="1" customWidth="1"/>
    <col min="160" max="160" width="13.7109375" bestFit="1" customWidth="1"/>
    <col min="161" max="161" width="11.5703125" bestFit="1" customWidth="1"/>
    <col min="167" max="168" width="15.28515625" bestFit="1" customWidth="1"/>
    <col min="169" max="169" width="19.42578125" bestFit="1" customWidth="1"/>
    <col min="170" max="171" width="11.5703125" bestFit="1" customWidth="1"/>
    <col min="172" max="172" width="12.140625" bestFit="1" customWidth="1"/>
    <col min="173" max="173" width="11.5703125" bestFit="1" customWidth="1"/>
    <col min="176" max="176" width="13.7109375" bestFit="1" customWidth="1"/>
    <col min="177" max="177" width="11.5703125" bestFit="1" customWidth="1"/>
    <col min="183" max="184" width="15.28515625" bestFit="1" customWidth="1"/>
    <col min="185" max="185" width="19.42578125" bestFit="1" customWidth="1"/>
    <col min="186" max="187" width="11.5703125" bestFit="1" customWidth="1"/>
    <col min="188" max="188" width="12.140625" bestFit="1" customWidth="1"/>
    <col min="189" max="189" width="11.5703125" bestFit="1" customWidth="1"/>
    <col min="192" max="192" width="13.7109375" bestFit="1" customWidth="1"/>
    <col min="193" max="193" width="11.5703125" bestFit="1" customWidth="1"/>
    <col min="199" max="200" width="15.28515625" bestFit="1" customWidth="1"/>
    <col min="201" max="201" width="19.42578125" bestFit="1" customWidth="1"/>
    <col min="202" max="203" width="11.5703125" bestFit="1" customWidth="1"/>
    <col min="204" max="204" width="12.140625" bestFit="1" customWidth="1"/>
    <col min="205" max="205" width="11.5703125" bestFit="1" customWidth="1"/>
    <col min="208" max="208" width="13.7109375" bestFit="1" customWidth="1"/>
    <col min="209" max="209" width="11.5703125" bestFit="1" customWidth="1"/>
    <col min="215" max="216" width="15.28515625" bestFit="1" customWidth="1"/>
    <col min="217" max="217" width="19.42578125" bestFit="1" customWidth="1"/>
    <col min="218" max="219" width="11.5703125" bestFit="1" customWidth="1"/>
    <col min="220" max="220" width="12.140625" bestFit="1" customWidth="1"/>
    <col min="221" max="221" width="11.5703125" bestFit="1" customWidth="1"/>
    <col min="224" max="224" width="13.7109375" bestFit="1" customWidth="1"/>
    <col min="225" max="225" width="11.5703125" bestFit="1" customWidth="1"/>
    <col min="231" max="232" width="15.28515625" bestFit="1" customWidth="1"/>
    <col min="233" max="233" width="19.42578125" bestFit="1" customWidth="1"/>
    <col min="234" max="235" width="11.5703125" bestFit="1" customWidth="1"/>
    <col min="236" max="236" width="12.140625" bestFit="1" customWidth="1"/>
    <col min="237" max="237" width="11.5703125" bestFit="1" customWidth="1"/>
    <col min="240" max="240" width="13.7109375" bestFit="1" customWidth="1"/>
    <col min="241" max="241" width="11.5703125" bestFit="1" customWidth="1"/>
    <col min="247" max="248" width="15.28515625" bestFit="1" customWidth="1"/>
    <col min="249" max="249" width="19.42578125" bestFit="1" customWidth="1"/>
    <col min="250" max="251" width="11.5703125" bestFit="1" customWidth="1"/>
    <col min="252" max="252" width="12.140625" bestFit="1" customWidth="1"/>
    <col min="253" max="253" width="11.5703125" bestFit="1" customWidth="1"/>
    <col min="256" max="256" width="13.7109375" bestFit="1" customWidth="1"/>
    <col min="257" max="257" width="11.5703125" bestFit="1" customWidth="1"/>
    <col min="263" max="264" width="15.28515625" bestFit="1" customWidth="1"/>
    <col min="265" max="265" width="19.42578125" bestFit="1" customWidth="1"/>
    <col min="266" max="267" width="11.5703125" bestFit="1" customWidth="1"/>
    <col min="268" max="268" width="12.140625" bestFit="1" customWidth="1"/>
    <col min="269" max="269" width="11.5703125" bestFit="1" customWidth="1"/>
    <col min="272" max="272" width="13.7109375" bestFit="1" customWidth="1"/>
    <col min="273" max="273" width="11.5703125" bestFit="1" customWidth="1"/>
    <col min="279" max="280" width="15.28515625" bestFit="1" customWidth="1"/>
    <col min="281" max="281" width="19.42578125" bestFit="1" customWidth="1"/>
    <col min="282" max="283" width="11.5703125" bestFit="1" customWidth="1"/>
    <col min="284" max="284" width="12.140625" bestFit="1" customWidth="1"/>
    <col min="285" max="285" width="11.5703125" bestFit="1" customWidth="1"/>
    <col min="288" max="288" width="13.7109375" bestFit="1" customWidth="1"/>
    <col min="289" max="289" width="11.5703125" bestFit="1" customWidth="1"/>
    <col min="295" max="296" width="15.28515625" bestFit="1" customWidth="1"/>
    <col min="297" max="297" width="19.42578125" bestFit="1" customWidth="1"/>
    <col min="298" max="299" width="11.5703125" bestFit="1" customWidth="1"/>
    <col min="300" max="300" width="12.140625" bestFit="1" customWidth="1"/>
    <col min="301" max="301" width="11.5703125" bestFit="1" customWidth="1"/>
    <col min="304" max="304" width="13.7109375" bestFit="1" customWidth="1"/>
    <col min="305" max="305" width="11.5703125" bestFit="1" customWidth="1"/>
    <col min="311" max="312" width="15.28515625" bestFit="1" customWidth="1"/>
    <col min="313" max="313" width="19.42578125" bestFit="1" customWidth="1"/>
    <col min="314" max="315" width="11.5703125" bestFit="1" customWidth="1"/>
    <col min="316" max="316" width="12.140625" bestFit="1" customWidth="1"/>
    <col min="317" max="317" width="11.5703125" bestFit="1" customWidth="1"/>
    <col min="320" max="320" width="13.7109375" bestFit="1" customWidth="1"/>
    <col min="321" max="321" width="11.5703125" bestFit="1" customWidth="1"/>
    <col min="327" max="328" width="15.28515625" bestFit="1" customWidth="1"/>
    <col min="329" max="329" width="19.42578125" bestFit="1" customWidth="1"/>
    <col min="330" max="331" width="11.5703125" bestFit="1" customWidth="1"/>
    <col min="332" max="332" width="12.140625" bestFit="1" customWidth="1"/>
    <col min="333" max="333" width="11.5703125" bestFit="1" customWidth="1"/>
    <col min="336" max="336" width="13.7109375" bestFit="1" customWidth="1"/>
    <col min="337" max="337" width="11.5703125" bestFit="1" customWidth="1"/>
    <col min="343" max="344" width="15.28515625" bestFit="1" customWidth="1"/>
    <col min="345" max="345" width="19.42578125" bestFit="1" customWidth="1"/>
    <col min="346" max="347" width="11.5703125" bestFit="1" customWidth="1"/>
    <col min="348" max="348" width="12.140625" bestFit="1" customWidth="1"/>
    <col min="349" max="349" width="11.5703125" bestFit="1" customWidth="1"/>
    <col min="352" max="352" width="13.7109375" bestFit="1" customWidth="1"/>
    <col min="353" max="353" width="11.5703125" bestFit="1" customWidth="1"/>
    <col min="359" max="360" width="15.28515625" bestFit="1" customWidth="1"/>
    <col min="361" max="361" width="19.42578125" bestFit="1" customWidth="1"/>
    <col min="362" max="363" width="11.5703125" bestFit="1" customWidth="1"/>
    <col min="364" max="364" width="12.140625" bestFit="1" customWidth="1"/>
    <col min="365" max="365" width="11.5703125" bestFit="1" customWidth="1"/>
    <col min="368" max="368" width="13.7109375" bestFit="1" customWidth="1"/>
    <col min="369" max="369" width="11.5703125" bestFit="1" customWidth="1"/>
    <col min="375" max="376" width="15.28515625" bestFit="1" customWidth="1"/>
    <col min="377" max="377" width="19.42578125" bestFit="1" customWidth="1"/>
    <col min="378" max="379" width="11.5703125" bestFit="1" customWidth="1"/>
    <col min="380" max="380" width="12.140625" bestFit="1" customWidth="1"/>
    <col min="381" max="381" width="11.5703125" bestFit="1" customWidth="1"/>
    <col min="384" max="384" width="13.7109375" bestFit="1" customWidth="1"/>
    <col min="385" max="385" width="11.5703125" bestFit="1" customWidth="1"/>
    <col min="391" max="392" width="15.28515625" bestFit="1" customWidth="1"/>
    <col min="393" max="393" width="19.42578125" bestFit="1" customWidth="1"/>
    <col min="394" max="395" width="11.5703125" bestFit="1" customWidth="1"/>
    <col min="396" max="396" width="12.140625" bestFit="1" customWidth="1"/>
    <col min="397" max="397" width="11.5703125" bestFit="1" customWidth="1"/>
    <col min="400" max="400" width="13.7109375" bestFit="1" customWidth="1"/>
    <col min="401" max="401" width="11.5703125" bestFit="1" customWidth="1"/>
    <col min="407" max="408" width="15.28515625" bestFit="1" customWidth="1"/>
    <col min="409" max="409" width="19.42578125" bestFit="1" customWidth="1"/>
    <col min="410" max="411" width="11.5703125" bestFit="1" customWidth="1"/>
    <col min="412" max="412" width="12.140625" bestFit="1" customWidth="1"/>
    <col min="413" max="413" width="11.5703125" bestFit="1" customWidth="1"/>
    <col min="416" max="416" width="13.7109375" bestFit="1" customWidth="1"/>
    <col min="417" max="417" width="11.5703125" bestFit="1" customWidth="1"/>
    <col min="423" max="424" width="15.28515625" bestFit="1" customWidth="1"/>
    <col min="425" max="425" width="19.42578125" bestFit="1" customWidth="1"/>
    <col min="426" max="427" width="11.5703125" bestFit="1" customWidth="1"/>
    <col min="428" max="428" width="12.140625" bestFit="1" customWidth="1"/>
    <col min="429" max="429" width="11.5703125" bestFit="1" customWidth="1"/>
    <col min="432" max="432" width="13.7109375" bestFit="1" customWidth="1"/>
    <col min="433" max="433" width="11.5703125" bestFit="1" customWidth="1"/>
    <col min="439" max="440" width="15.28515625" bestFit="1" customWidth="1"/>
    <col min="441" max="441" width="19.42578125" bestFit="1" customWidth="1"/>
    <col min="442" max="443" width="11.5703125" bestFit="1" customWidth="1"/>
    <col min="444" max="444" width="12.140625" bestFit="1" customWidth="1"/>
    <col min="445" max="445" width="11.5703125" bestFit="1" customWidth="1"/>
    <col min="448" max="448" width="13.7109375" bestFit="1" customWidth="1"/>
    <col min="449" max="449" width="11.5703125" bestFit="1" customWidth="1"/>
    <col min="455" max="456" width="15.28515625" bestFit="1" customWidth="1"/>
    <col min="457" max="457" width="19.42578125" bestFit="1" customWidth="1"/>
    <col min="458" max="459" width="11.5703125" bestFit="1" customWidth="1"/>
    <col min="460" max="460" width="12.140625" bestFit="1" customWidth="1"/>
    <col min="461" max="461" width="11.5703125" bestFit="1" customWidth="1"/>
    <col min="464" max="464" width="13.7109375" bestFit="1" customWidth="1"/>
    <col min="465" max="465" width="11.5703125" bestFit="1" customWidth="1"/>
    <col min="471" max="472" width="15.28515625" bestFit="1" customWidth="1"/>
    <col min="473" max="473" width="19.42578125" bestFit="1" customWidth="1"/>
    <col min="474" max="475" width="11.5703125" bestFit="1" customWidth="1"/>
    <col min="476" max="476" width="12.140625" bestFit="1" customWidth="1"/>
    <col min="477" max="477" width="11.5703125" bestFit="1" customWidth="1"/>
    <col min="480" max="480" width="13.7109375" bestFit="1" customWidth="1"/>
    <col min="481" max="481" width="11.5703125" bestFit="1" customWidth="1"/>
    <col min="487" max="488" width="15.28515625" bestFit="1" customWidth="1"/>
    <col min="489" max="489" width="19.42578125" bestFit="1" customWidth="1"/>
    <col min="490" max="491" width="11.5703125" bestFit="1" customWidth="1"/>
    <col min="492" max="492" width="12.140625" bestFit="1" customWidth="1"/>
    <col min="493" max="493" width="11.5703125" bestFit="1" customWidth="1"/>
    <col min="496" max="496" width="13.7109375" bestFit="1" customWidth="1"/>
    <col min="497" max="497" width="11.5703125" bestFit="1" customWidth="1"/>
    <col min="503" max="504" width="15.28515625" bestFit="1" customWidth="1"/>
    <col min="505" max="505" width="19.42578125" bestFit="1" customWidth="1"/>
    <col min="506" max="507" width="11.5703125" bestFit="1" customWidth="1"/>
    <col min="508" max="508" width="12.140625" bestFit="1" customWidth="1"/>
    <col min="509" max="509" width="11.5703125" bestFit="1" customWidth="1"/>
    <col min="512" max="512" width="13.7109375" bestFit="1" customWidth="1"/>
    <col min="513" max="513" width="11.5703125" bestFit="1" customWidth="1"/>
    <col min="519" max="520" width="15.28515625" bestFit="1" customWidth="1"/>
    <col min="521" max="521" width="19.42578125" bestFit="1" customWidth="1"/>
    <col min="522" max="523" width="11.5703125" bestFit="1" customWidth="1"/>
    <col min="524" max="524" width="12.140625" bestFit="1" customWidth="1"/>
    <col min="525" max="525" width="11.5703125" bestFit="1" customWidth="1"/>
    <col min="528" max="528" width="13.7109375" bestFit="1" customWidth="1"/>
    <col min="529" max="529" width="11.5703125" bestFit="1" customWidth="1"/>
    <col min="535" max="536" width="15.28515625" bestFit="1" customWidth="1"/>
    <col min="537" max="537" width="19.42578125" bestFit="1" customWidth="1"/>
    <col min="538" max="539" width="11.5703125" bestFit="1" customWidth="1"/>
    <col min="540" max="540" width="12.140625" bestFit="1" customWidth="1"/>
    <col min="541" max="541" width="11.5703125" bestFit="1" customWidth="1"/>
    <col min="544" max="544" width="13.7109375" bestFit="1" customWidth="1"/>
    <col min="545" max="545" width="11.5703125" bestFit="1" customWidth="1"/>
    <col min="551" max="552" width="15.28515625" bestFit="1" customWidth="1"/>
    <col min="553" max="553" width="19.42578125" bestFit="1" customWidth="1"/>
    <col min="554" max="555" width="11.5703125" bestFit="1" customWidth="1"/>
    <col min="556" max="556" width="12.140625" bestFit="1" customWidth="1"/>
    <col min="557" max="557" width="11.5703125" bestFit="1" customWidth="1"/>
    <col min="560" max="560" width="13.7109375" bestFit="1" customWidth="1"/>
    <col min="561" max="561" width="11.5703125" bestFit="1" customWidth="1"/>
    <col min="567" max="568" width="15.28515625" bestFit="1" customWidth="1"/>
    <col min="569" max="569" width="19.42578125" bestFit="1" customWidth="1"/>
    <col min="570" max="571" width="11.5703125" bestFit="1" customWidth="1"/>
    <col min="572" max="572" width="12.140625" bestFit="1" customWidth="1"/>
    <col min="573" max="573" width="11.5703125" bestFit="1" customWidth="1"/>
    <col min="576" max="576" width="13.7109375" bestFit="1" customWidth="1"/>
    <col min="577" max="577" width="11.5703125" bestFit="1" customWidth="1"/>
    <col min="583" max="584" width="15.28515625" bestFit="1" customWidth="1"/>
    <col min="585" max="585" width="19.42578125" bestFit="1" customWidth="1"/>
    <col min="586" max="587" width="11.5703125" bestFit="1" customWidth="1"/>
    <col min="588" max="588" width="12.140625" bestFit="1" customWidth="1"/>
    <col min="589" max="589" width="11.5703125" bestFit="1" customWidth="1"/>
    <col min="592" max="592" width="13.7109375" bestFit="1" customWidth="1"/>
    <col min="593" max="593" width="11.5703125" bestFit="1" customWidth="1"/>
    <col min="599" max="600" width="15.28515625" bestFit="1" customWidth="1"/>
    <col min="601" max="601" width="19.42578125" bestFit="1" customWidth="1"/>
    <col min="602" max="603" width="11.5703125" bestFit="1" customWidth="1"/>
    <col min="604" max="604" width="12.140625" bestFit="1" customWidth="1"/>
    <col min="605" max="605" width="11.5703125" bestFit="1" customWidth="1"/>
    <col min="608" max="608" width="13.7109375" bestFit="1" customWidth="1"/>
    <col min="609" max="609" width="11.5703125" bestFit="1" customWidth="1"/>
    <col min="615" max="616" width="15.28515625" bestFit="1" customWidth="1"/>
    <col min="617" max="617" width="19.42578125" bestFit="1" customWidth="1"/>
    <col min="618" max="619" width="11.5703125" bestFit="1" customWidth="1"/>
    <col min="620" max="620" width="12.140625" bestFit="1" customWidth="1"/>
    <col min="621" max="621" width="11.5703125" bestFit="1" customWidth="1"/>
    <col min="624" max="624" width="13.7109375" bestFit="1" customWidth="1"/>
    <col min="625" max="625" width="11.5703125" bestFit="1" customWidth="1"/>
    <col min="631" max="632" width="15.28515625" bestFit="1" customWidth="1"/>
    <col min="633" max="633" width="19.42578125" bestFit="1" customWidth="1"/>
    <col min="634" max="635" width="11.5703125" bestFit="1" customWidth="1"/>
    <col min="636" max="636" width="12.140625" bestFit="1" customWidth="1"/>
    <col min="637" max="637" width="11.5703125" bestFit="1" customWidth="1"/>
    <col min="640" max="640" width="13.7109375" bestFit="1" customWidth="1"/>
    <col min="641" max="641" width="11.5703125" bestFit="1" customWidth="1"/>
    <col min="647" max="648" width="15.28515625" bestFit="1" customWidth="1"/>
    <col min="649" max="649" width="19.42578125" bestFit="1" customWidth="1"/>
    <col min="650" max="651" width="11.5703125" bestFit="1" customWidth="1"/>
    <col min="652" max="652" width="12.140625" bestFit="1" customWidth="1"/>
    <col min="653" max="653" width="11.5703125" bestFit="1" customWidth="1"/>
    <col min="656" max="656" width="13.7109375" bestFit="1" customWidth="1"/>
    <col min="657" max="657" width="11.5703125" bestFit="1" customWidth="1"/>
    <col min="663" max="664" width="15.28515625" bestFit="1" customWidth="1"/>
    <col min="665" max="665" width="19.42578125" bestFit="1" customWidth="1"/>
    <col min="666" max="667" width="11.5703125" bestFit="1" customWidth="1"/>
    <col min="668" max="668" width="12.140625" bestFit="1" customWidth="1"/>
    <col min="669" max="669" width="11.5703125" bestFit="1" customWidth="1"/>
    <col min="672" max="672" width="13.7109375" bestFit="1" customWidth="1"/>
    <col min="673" max="673" width="11.5703125" bestFit="1" customWidth="1"/>
    <col min="679" max="680" width="15.28515625" bestFit="1" customWidth="1"/>
    <col min="681" max="681" width="19.42578125" bestFit="1" customWidth="1"/>
    <col min="682" max="683" width="11.5703125" bestFit="1" customWidth="1"/>
    <col min="684" max="684" width="12.140625" bestFit="1" customWidth="1"/>
    <col min="685" max="685" width="11.5703125" bestFit="1" customWidth="1"/>
    <col min="688" max="688" width="13.7109375" bestFit="1" customWidth="1"/>
    <col min="689" max="689" width="11.5703125" bestFit="1" customWidth="1"/>
    <col min="695" max="696" width="15.28515625" bestFit="1" customWidth="1"/>
    <col min="697" max="697" width="19.42578125" bestFit="1" customWidth="1"/>
    <col min="698" max="699" width="11.5703125" bestFit="1" customWidth="1"/>
    <col min="700" max="700" width="12.140625" bestFit="1" customWidth="1"/>
    <col min="701" max="701" width="11.5703125" bestFit="1" customWidth="1"/>
    <col min="704" max="704" width="13.7109375" bestFit="1" customWidth="1"/>
    <col min="705" max="705" width="11.5703125" bestFit="1" customWidth="1"/>
    <col min="711" max="712" width="15.28515625" bestFit="1" customWidth="1"/>
    <col min="713" max="713" width="19.42578125" bestFit="1" customWidth="1"/>
    <col min="714" max="715" width="11.5703125" bestFit="1" customWidth="1"/>
    <col min="716" max="716" width="12.140625" bestFit="1" customWidth="1"/>
    <col min="717" max="717" width="11.5703125" bestFit="1" customWidth="1"/>
    <col min="720" max="720" width="13.7109375" bestFit="1" customWidth="1"/>
    <col min="721" max="721" width="11.5703125" bestFit="1" customWidth="1"/>
    <col min="727" max="728" width="15.28515625" bestFit="1" customWidth="1"/>
    <col min="729" max="729" width="19.42578125" bestFit="1" customWidth="1"/>
    <col min="730" max="731" width="11.5703125" bestFit="1" customWidth="1"/>
    <col min="732" max="732" width="12.140625" bestFit="1" customWidth="1"/>
    <col min="733" max="733" width="11.5703125" bestFit="1" customWidth="1"/>
    <col min="736" max="736" width="13.7109375" bestFit="1" customWidth="1"/>
    <col min="737" max="737" width="11.5703125" bestFit="1" customWidth="1"/>
    <col min="743" max="744" width="15.28515625" bestFit="1" customWidth="1"/>
    <col min="745" max="745" width="19.42578125" bestFit="1" customWidth="1"/>
    <col min="746" max="747" width="11.5703125" bestFit="1" customWidth="1"/>
    <col min="748" max="748" width="12.140625" bestFit="1" customWidth="1"/>
    <col min="749" max="749" width="11.5703125" bestFit="1" customWidth="1"/>
    <col min="752" max="752" width="13.7109375" bestFit="1" customWidth="1"/>
    <col min="753" max="753" width="11.5703125" bestFit="1" customWidth="1"/>
    <col min="759" max="760" width="15.28515625" bestFit="1" customWidth="1"/>
    <col min="761" max="761" width="19.42578125" bestFit="1" customWidth="1"/>
    <col min="762" max="763" width="11.5703125" bestFit="1" customWidth="1"/>
    <col min="764" max="764" width="12.140625" bestFit="1" customWidth="1"/>
    <col min="765" max="765" width="11.5703125" bestFit="1" customWidth="1"/>
    <col min="768" max="768" width="13.7109375" bestFit="1" customWidth="1"/>
    <col min="769" max="769" width="11.5703125" bestFit="1" customWidth="1"/>
    <col min="775" max="776" width="15.28515625" bestFit="1" customWidth="1"/>
    <col min="777" max="777" width="19.42578125" bestFit="1" customWidth="1"/>
    <col min="778" max="779" width="11.5703125" bestFit="1" customWidth="1"/>
    <col min="780" max="780" width="12.140625" bestFit="1" customWidth="1"/>
    <col min="781" max="781" width="11.5703125" bestFit="1" customWidth="1"/>
    <col min="784" max="784" width="13.7109375" bestFit="1" customWidth="1"/>
    <col min="785" max="785" width="11.5703125" bestFit="1" customWidth="1"/>
    <col min="791" max="792" width="15.28515625" bestFit="1" customWidth="1"/>
    <col min="793" max="793" width="19.42578125" bestFit="1" customWidth="1"/>
    <col min="794" max="795" width="11.5703125" bestFit="1" customWidth="1"/>
    <col min="796" max="796" width="12.140625" bestFit="1" customWidth="1"/>
    <col min="797" max="797" width="11.5703125" bestFit="1" customWidth="1"/>
    <col min="800" max="800" width="13.7109375" bestFit="1" customWidth="1"/>
    <col min="801" max="801" width="11.5703125" bestFit="1" customWidth="1"/>
    <col min="807" max="808" width="15.28515625" bestFit="1" customWidth="1"/>
    <col min="809" max="809" width="19.42578125" bestFit="1" customWidth="1"/>
    <col min="810" max="811" width="11.5703125" bestFit="1" customWidth="1"/>
    <col min="812" max="812" width="12.140625" bestFit="1" customWidth="1"/>
    <col min="813" max="813" width="11.5703125" bestFit="1" customWidth="1"/>
    <col min="816" max="816" width="13.7109375" bestFit="1" customWidth="1"/>
    <col min="817" max="817" width="11.5703125" bestFit="1" customWidth="1"/>
    <col min="823" max="824" width="15.28515625" bestFit="1" customWidth="1"/>
    <col min="825" max="825" width="19.42578125" bestFit="1" customWidth="1"/>
    <col min="826" max="827" width="11.5703125" bestFit="1" customWidth="1"/>
    <col min="828" max="828" width="12.140625" bestFit="1" customWidth="1"/>
    <col min="829" max="829" width="11.5703125" bestFit="1" customWidth="1"/>
    <col min="832" max="832" width="13.7109375" bestFit="1" customWidth="1"/>
    <col min="833" max="833" width="11.5703125" bestFit="1" customWidth="1"/>
    <col min="839" max="840" width="15.28515625" bestFit="1" customWidth="1"/>
    <col min="841" max="841" width="19.42578125" bestFit="1" customWidth="1"/>
    <col min="842" max="843" width="11.5703125" bestFit="1" customWidth="1"/>
    <col min="844" max="844" width="12.140625" bestFit="1" customWidth="1"/>
    <col min="845" max="845" width="11.5703125" bestFit="1" customWidth="1"/>
    <col min="848" max="848" width="13.7109375" bestFit="1" customWidth="1"/>
    <col min="849" max="849" width="11.5703125" bestFit="1" customWidth="1"/>
    <col min="855" max="856" width="15.28515625" bestFit="1" customWidth="1"/>
    <col min="857" max="857" width="19.42578125" bestFit="1" customWidth="1"/>
    <col min="858" max="859" width="11.5703125" bestFit="1" customWidth="1"/>
    <col min="860" max="860" width="12.140625" bestFit="1" customWidth="1"/>
    <col min="861" max="861" width="11.5703125" bestFit="1" customWidth="1"/>
    <col min="864" max="864" width="13.7109375" bestFit="1" customWidth="1"/>
    <col min="865" max="865" width="11.5703125" bestFit="1" customWidth="1"/>
    <col min="871" max="872" width="15.28515625" bestFit="1" customWidth="1"/>
    <col min="873" max="873" width="19.42578125" bestFit="1" customWidth="1"/>
    <col min="874" max="875" width="11.5703125" bestFit="1" customWidth="1"/>
    <col min="876" max="876" width="12.140625" bestFit="1" customWidth="1"/>
    <col min="877" max="877" width="11.5703125" bestFit="1" customWidth="1"/>
    <col min="880" max="880" width="13.7109375" bestFit="1" customWidth="1"/>
    <col min="881" max="881" width="11.5703125" bestFit="1" customWidth="1"/>
    <col min="887" max="888" width="15.28515625" bestFit="1" customWidth="1"/>
    <col min="889" max="889" width="19.42578125" bestFit="1" customWidth="1"/>
    <col min="890" max="891" width="11.5703125" bestFit="1" customWidth="1"/>
    <col min="892" max="892" width="12.140625" bestFit="1" customWidth="1"/>
    <col min="893" max="893" width="11.5703125" bestFit="1" customWidth="1"/>
    <col min="896" max="896" width="13.7109375" bestFit="1" customWidth="1"/>
    <col min="897" max="897" width="11.5703125" bestFit="1" customWidth="1"/>
    <col min="903" max="904" width="15.28515625" bestFit="1" customWidth="1"/>
    <col min="905" max="905" width="19.42578125" bestFit="1" customWidth="1"/>
    <col min="906" max="907" width="11.5703125" bestFit="1" customWidth="1"/>
    <col min="908" max="908" width="12.140625" bestFit="1" customWidth="1"/>
    <col min="909" max="909" width="11.5703125" bestFit="1" customWidth="1"/>
    <col min="912" max="912" width="13.7109375" bestFit="1" customWidth="1"/>
    <col min="913" max="913" width="11.5703125" bestFit="1" customWidth="1"/>
    <col min="919" max="920" width="15.28515625" bestFit="1" customWidth="1"/>
    <col min="921" max="921" width="19.42578125" bestFit="1" customWidth="1"/>
    <col min="922" max="923" width="11.5703125" bestFit="1" customWidth="1"/>
    <col min="924" max="924" width="12.140625" bestFit="1" customWidth="1"/>
    <col min="925" max="925" width="11.5703125" bestFit="1" customWidth="1"/>
    <col min="928" max="928" width="13.7109375" bestFit="1" customWidth="1"/>
    <col min="929" max="929" width="11.5703125" bestFit="1" customWidth="1"/>
    <col min="935" max="936" width="15.28515625" bestFit="1" customWidth="1"/>
    <col min="937" max="937" width="19.42578125" bestFit="1" customWidth="1"/>
    <col min="938" max="939" width="11.5703125" bestFit="1" customWidth="1"/>
    <col min="940" max="940" width="12.140625" bestFit="1" customWidth="1"/>
    <col min="941" max="941" width="11.5703125" bestFit="1" customWidth="1"/>
    <col min="944" max="944" width="13.7109375" bestFit="1" customWidth="1"/>
    <col min="945" max="945" width="11.5703125" bestFit="1" customWidth="1"/>
    <col min="951" max="952" width="15.28515625" bestFit="1" customWidth="1"/>
    <col min="953" max="953" width="19.42578125" bestFit="1" customWidth="1"/>
    <col min="954" max="955" width="11.5703125" bestFit="1" customWidth="1"/>
    <col min="956" max="956" width="12.140625" bestFit="1" customWidth="1"/>
    <col min="957" max="957" width="11.5703125" bestFit="1" customWidth="1"/>
    <col min="960" max="960" width="13.7109375" bestFit="1" customWidth="1"/>
    <col min="961" max="961" width="11.5703125" bestFit="1" customWidth="1"/>
    <col min="967" max="968" width="15.28515625" bestFit="1" customWidth="1"/>
    <col min="969" max="969" width="19.42578125" bestFit="1" customWidth="1"/>
    <col min="970" max="971" width="11.5703125" bestFit="1" customWidth="1"/>
    <col min="972" max="972" width="12.140625" bestFit="1" customWidth="1"/>
    <col min="973" max="973" width="11.5703125" bestFit="1" customWidth="1"/>
    <col min="976" max="976" width="13.7109375" bestFit="1" customWidth="1"/>
    <col min="977" max="977" width="11.5703125" bestFit="1" customWidth="1"/>
    <col min="983" max="984" width="15.28515625" bestFit="1" customWidth="1"/>
    <col min="985" max="985" width="19.42578125" bestFit="1" customWidth="1"/>
    <col min="986" max="987" width="11.5703125" bestFit="1" customWidth="1"/>
    <col min="988" max="988" width="12.140625" bestFit="1" customWidth="1"/>
    <col min="989" max="989" width="11.5703125" bestFit="1" customWidth="1"/>
    <col min="992" max="992" width="13.7109375" bestFit="1" customWidth="1"/>
    <col min="993" max="993" width="11.5703125" bestFit="1" customWidth="1"/>
    <col min="999" max="1000" width="15.28515625" bestFit="1" customWidth="1"/>
    <col min="1001" max="1001" width="19.42578125" bestFit="1" customWidth="1"/>
    <col min="1002" max="1003" width="11.5703125" bestFit="1" customWidth="1"/>
    <col min="1004" max="1004" width="12.140625" bestFit="1" customWidth="1"/>
    <col min="1005" max="1005" width="11.5703125" bestFit="1" customWidth="1"/>
    <col min="1008" max="1008" width="13.7109375" bestFit="1" customWidth="1"/>
    <col min="1009" max="1009" width="11.5703125" bestFit="1" customWidth="1"/>
    <col min="1015" max="1016" width="15.28515625" bestFit="1" customWidth="1"/>
    <col min="1017" max="1017" width="19.42578125" bestFit="1" customWidth="1"/>
    <col min="1018" max="1019" width="11.5703125" bestFit="1" customWidth="1"/>
    <col min="1020" max="1020" width="12.140625" bestFit="1" customWidth="1"/>
    <col min="1021" max="1021" width="11.5703125" bestFit="1" customWidth="1"/>
    <col min="1024" max="1024" width="13.7109375" bestFit="1" customWidth="1"/>
    <col min="1025" max="1025" width="11.5703125" bestFit="1" customWidth="1"/>
    <col min="1031" max="1032" width="15.28515625" bestFit="1" customWidth="1"/>
    <col min="1033" max="1033" width="19.42578125" bestFit="1" customWidth="1"/>
    <col min="1034" max="1035" width="11.5703125" bestFit="1" customWidth="1"/>
    <col min="1036" max="1036" width="12.140625" bestFit="1" customWidth="1"/>
    <col min="1037" max="1037" width="11.5703125" bestFit="1" customWidth="1"/>
    <col min="1040" max="1040" width="13.7109375" bestFit="1" customWidth="1"/>
    <col min="1041" max="1041" width="11.5703125" bestFit="1" customWidth="1"/>
    <col min="1047" max="1048" width="15.28515625" bestFit="1" customWidth="1"/>
    <col min="1049" max="1049" width="19.42578125" bestFit="1" customWidth="1"/>
    <col min="1050" max="1051" width="11.5703125" bestFit="1" customWidth="1"/>
    <col min="1052" max="1052" width="12.140625" bestFit="1" customWidth="1"/>
    <col min="1053" max="1053" width="11.5703125" bestFit="1" customWidth="1"/>
    <col min="1056" max="1056" width="13.7109375" bestFit="1" customWidth="1"/>
    <col min="1057" max="1057" width="11.5703125" bestFit="1" customWidth="1"/>
    <col min="1063" max="1064" width="15.28515625" bestFit="1" customWidth="1"/>
    <col min="1065" max="1065" width="19.42578125" bestFit="1" customWidth="1"/>
    <col min="1066" max="1067" width="11.5703125" bestFit="1" customWidth="1"/>
    <col min="1068" max="1068" width="12.140625" bestFit="1" customWidth="1"/>
    <col min="1069" max="1069" width="11.5703125" bestFit="1" customWidth="1"/>
    <col min="1072" max="1072" width="13.7109375" bestFit="1" customWidth="1"/>
    <col min="1073" max="1073" width="11.5703125" bestFit="1" customWidth="1"/>
    <col min="1079" max="1080" width="15.28515625" bestFit="1" customWidth="1"/>
    <col min="1081" max="1081" width="19.42578125" bestFit="1" customWidth="1"/>
    <col min="1082" max="1083" width="11.5703125" bestFit="1" customWidth="1"/>
    <col min="1084" max="1084" width="12.140625" bestFit="1" customWidth="1"/>
    <col min="1085" max="1085" width="11.5703125" bestFit="1" customWidth="1"/>
    <col min="1088" max="1088" width="13.7109375" bestFit="1" customWidth="1"/>
    <col min="1089" max="1089" width="11.5703125" bestFit="1" customWidth="1"/>
    <col min="1095" max="1096" width="15.28515625" bestFit="1" customWidth="1"/>
    <col min="1097" max="1097" width="19.42578125" bestFit="1" customWidth="1"/>
    <col min="1098" max="1099" width="11.5703125" bestFit="1" customWidth="1"/>
    <col min="1100" max="1100" width="12.140625" bestFit="1" customWidth="1"/>
    <col min="1101" max="1101" width="11.5703125" bestFit="1" customWidth="1"/>
    <col min="1104" max="1104" width="13.7109375" bestFit="1" customWidth="1"/>
    <col min="1105" max="1105" width="11.5703125" bestFit="1" customWidth="1"/>
    <col min="1111" max="1112" width="15.28515625" bestFit="1" customWidth="1"/>
    <col min="1113" max="1113" width="19.42578125" bestFit="1" customWidth="1"/>
    <col min="1114" max="1115" width="11.5703125" bestFit="1" customWidth="1"/>
    <col min="1116" max="1116" width="12.140625" bestFit="1" customWidth="1"/>
    <col min="1117" max="1117" width="11.5703125" bestFit="1" customWidth="1"/>
    <col min="1120" max="1120" width="13.7109375" bestFit="1" customWidth="1"/>
    <col min="1121" max="1121" width="11.5703125" bestFit="1" customWidth="1"/>
    <col min="1127" max="1128" width="15.28515625" bestFit="1" customWidth="1"/>
    <col min="1129" max="1129" width="19.42578125" bestFit="1" customWidth="1"/>
    <col min="1130" max="1131" width="11.5703125" bestFit="1" customWidth="1"/>
    <col min="1132" max="1132" width="12.140625" bestFit="1" customWidth="1"/>
    <col min="1133" max="1133" width="11.5703125" bestFit="1" customWidth="1"/>
    <col min="1136" max="1136" width="13.7109375" bestFit="1" customWidth="1"/>
    <col min="1137" max="1137" width="11.5703125" bestFit="1" customWidth="1"/>
    <col min="1143" max="1144" width="15.28515625" bestFit="1" customWidth="1"/>
    <col min="1145" max="1145" width="19.42578125" bestFit="1" customWidth="1"/>
    <col min="1146" max="1147" width="11.5703125" bestFit="1" customWidth="1"/>
    <col min="1148" max="1148" width="12.140625" bestFit="1" customWidth="1"/>
    <col min="1149" max="1149" width="11.5703125" bestFit="1" customWidth="1"/>
    <col min="1152" max="1152" width="13.7109375" bestFit="1" customWidth="1"/>
    <col min="1153" max="1153" width="11.5703125" bestFit="1" customWidth="1"/>
    <col min="1159" max="1160" width="15.28515625" bestFit="1" customWidth="1"/>
    <col min="1161" max="1161" width="19.42578125" bestFit="1" customWidth="1"/>
    <col min="1162" max="1163" width="11.5703125" bestFit="1" customWidth="1"/>
    <col min="1164" max="1164" width="12.140625" bestFit="1" customWidth="1"/>
    <col min="1165" max="1165" width="11.5703125" bestFit="1" customWidth="1"/>
    <col min="1168" max="1168" width="13.7109375" bestFit="1" customWidth="1"/>
    <col min="1169" max="1169" width="11.5703125" bestFit="1" customWidth="1"/>
    <col min="1175" max="1176" width="15.28515625" bestFit="1" customWidth="1"/>
    <col min="1177" max="1177" width="19.42578125" bestFit="1" customWidth="1"/>
    <col min="1178" max="1179" width="11.5703125" bestFit="1" customWidth="1"/>
    <col min="1180" max="1180" width="12.140625" bestFit="1" customWidth="1"/>
    <col min="1181" max="1181" width="11.5703125" bestFit="1" customWidth="1"/>
    <col min="1184" max="1184" width="13.7109375" bestFit="1" customWidth="1"/>
    <col min="1185" max="1185" width="11.5703125" bestFit="1" customWidth="1"/>
    <col min="1191" max="1192" width="15.28515625" bestFit="1" customWidth="1"/>
    <col min="1193" max="1193" width="19.42578125" bestFit="1" customWidth="1"/>
    <col min="1194" max="1195" width="11.5703125" bestFit="1" customWidth="1"/>
    <col min="1196" max="1196" width="12.140625" bestFit="1" customWidth="1"/>
    <col min="1197" max="1197" width="11.5703125" bestFit="1" customWidth="1"/>
    <col min="1200" max="1200" width="13.7109375" bestFit="1" customWidth="1"/>
    <col min="1201" max="1201" width="11.5703125" bestFit="1" customWidth="1"/>
    <col min="1207" max="1208" width="15.28515625" bestFit="1" customWidth="1"/>
    <col min="1209" max="1209" width="19.42578125" bestFit="1" customWidth="1"/>
    <col min="1210" max="1211" width="11.5703125" bestFit="1" customWidth="1"/>
    <col min="1212" max="1212" width="12.140625" bestFit="1" customWidth="1"/>
    <col min="1213" max="1213" width="11.5703125" bestFit="1" customWidth="1"/>
    <col min="1216" max="1216" width="13.7109375" bestFit="1" customWidth="1"/>
    <col min="1217" max="1217" width="11.5703125" bestFit="1" customWidth="1"/>
    <col min="1223" max="1224" width="15.28515625" bestFit="1" customWidth="1"/>
    <col min="1225" max="1225" width="19.42578125" bestFit="1" customWidth="1"/>
    <col min="1226" max="1227" width="11.5703125" bestFit="1" customWidth="1"/>
    <col min="1228" max="1228" width="12.140625" bestFit="1" customWidth="1"/>
    <col min="1229" max="1229" width="11.5703125" bestFit="1" customWidth="1"/>
    <col min="1232" max="1232" width="13.7109375" bestFit="1" customWidth="1"/>
    <col min="1233" max="1233" width="11.5703125" bestFit="1" customWidth="1"/>
    <col min="1239" max="1240" width="15.28515625" bestFit="1" customWidth="1"/>
    <col min="1241" max="1241" width="19.42578125" bestFit="1" customWidth="1"/>
    <col min="1242" max="1243" width="11.5703125" bestFit="1" customWidth="1"/>
    <col min="1244" max="1244" width="12.140625" bestFit="1" customWidth="1"/>
    <col min="1245" max="1245" width="11.5703125" bestFit="1" customWidth="1"/>
    <col min="1248" max="1248" width="13.7109375" bestFit="1" customWidth="1"/>
    <col min="1249" max="1249" width="11.5703125" bestFit="1" customWidth="1"/>
    <col min="1255" max="1256" width="15.28515625" bestFit="1" customWidth="1"/>
    <col min="1257" max="1257" width="19.42578125" bestFit="1" customWidth="1"/>
    <col min="1258" max="1259" width="11.5703125" bestFit="1" customWidth="1"/>
    <col min="1260" max="1260" width="12.140625" bestFit="1" customWidth="1"/>
    <col min="1261" max="1261" width="11.5703125" bestFit="1" customWidth="1"/>
    <col min="1264" max="1264" width="13.7109375" bestFit="1" customWidth="1"/>
    <col min="1265" max="1265" width="11.5703125" bestFit="1" customWidth="1"/>
    <col min="1271" max="1272" width="15.28515625" bestFit="1" customWidth="1"/>
    <col min="1273" max="1273" width="19.42578125" bestFit="1" customWidth="1"/>
    <col min="1274" max="1275" width="11.5703125" bestFit="1" customWidth="1"/>
    <col min="1276" max="1276" width="12.140625" bestFit="1" customWidth="1"/>
    <col min="1277" max="1277" width="11.5703125" bestFit="1" customWidth="1"/>
    <col min="1280" max="1280" width="13.7109375" bestFit="1" customWidth="1"/>
    <col min="1281" max="1281" width="11.5703125" bestFit="1" customWidth="1"/>
    <col min="1287" max="1288" width="15.28515625" bestFit="1" customWidth="1"/>
    <col min="1289" max="1289" width="19.42578125" bestFit="1" customWidth="1"/>
    <col min="1290" max="1291" width="11.5703125" bestFit="1" customWidth="1"/>
    <col min="1292" max="1292" width="12.140625" bestFit="1" customWidth="1"/>
    <col min="1293" max="1293" width="11.5703125" bestFit="1" customWidth="1"/>
    <col min="1296" max="1296" width="13.7109375" bestFit="1" customWidth="1"/>
    <col min="1297" max="1297" width="11.5703125" bestFit="1" customWidth="1"/>
    <col min="1303" max="1304" width="15.28515625" bestFit="1" customWidth="1"/>
    <col min="1305" max="1305" width="19.42578125" bestFit="1" customWidth="1"/>
    <col min="1306" max="1307" width="11.5703125" bestFit="1" customWidth="1"/>
    <col min="1308" max="1308" width="12.140625" bestFit="1" customWidth="1"/>
    <col min="1309" max="1309" width="11.5703125" bestFit="1" customWidth="1"/>
    <col min="1312" max="1312" width="13.7109375" bestFit="1" customWidth="1"/>
    <col min="1313" max="1313" width="11.5703125" bestFit="1" customWidth="1"/>
    <col min="1319" max="1320" width="15.28515625" bestFit="1" customWidth="1"/>
    <col min="1321" max="1321" width="19.42578125" bestFit="1" customWidth="1"/>
    <col min="1322" max="1323" width="11.5703125" bestFit="1" customWidth="1"/>
    <col min="1324" max="1324" width="12.140625" bestFit="1" customWidth="1"/>
    <col min="1325" max="1325" width="11.5703125" bestFit="1" customWidth="1"/>
    <col min="1328" max="1328" width="13.7109375" bestFit="1" customWidth="1"/>
    <col min="1329" max="1329" width="11.5703125" bestFit="1" customWidth="1"/>
    <col min="1335" max="1336" width="15.28515625" bestFit="1" customWidth="1"/>
    <col min="1337" max="1337" width="19.42578125" bestFit="1" customWidth="1"/>
    <col min="1338" max="1339" width="11.5703125" bestFit="1" customWidth="1"/>
    <col min="1340" max="1340" width="12.140625" bestFit="1" customWidth="1"/>
    <col min="1341" max="1341" width="11.5703125" bestFit="1" customWidth="1"/>
    <col min="1344" max="1344" width="13.7109375" bestFit="1" customWidth="1"/>
    <col min="1345" max="1345" width="11.5703125" bestFit="1" customWidth="1"/>
    <col min="1351" max="1352" width="15.28515625" bestFit="1" customWidth="1"/>
    <col min="1353" max="1353" width="19.42578125" bestFit="1" customWidth="1"/>
    <col min="1354" max="1355" width="11.5703125" bestFit="1" customWidth="1"/>
    <col min="1356" max="1356" width="12.140625" bestFit="1" customWidth="1"/>
    <col min="1357" max="1357" width="11.5703125" bestFit="1" customWidth="1"/>
    <col min="1360" max="1360" width="13.7109375" bestFit="1" customWidth="1"/>
    <col min="1361" max="1361" width="11.5703125" bestFit="1" customWidth="1"/>
    <col min="1367" max="1368" width="15.28515625" bestFit="1" customWidth="1"/>
    <col min="1369" max="1369" width="19.42578125" bestFit="1" customWidth="1"/>
    <col min="1370" max="1371" width="11.5703125" bestFit="1" customWidth="1"/>
    <col min="1372" max="1372" width="12.140625" bestFit="1" customWidth="1"/>
    <col min="1373" max="1373" width="11.5703125" bestFit="1" customWidth="1"/>
    <col min="1376" max="1376" width="13.7109375" bestFit="1" customWidth="1"/>
    <col min="1377" max="1377" width="11.5703125" bestFit="1" customWidth="1"/>
    <col min="1383" max="1384" width="15.28515625" bestFit="1" customWidth="1"/>
    <col min="1385" max="1385" width="19.42578125" bestFit="1" customWidth="1"/>
    <col min="1386" max="1387" width="11.5703125" bestFit="1" customWidth="1"/>
    <col min="1388" max="1388" width="12.140625" bestFit="1" customWidth="1"/>
    <col min="1389" max="1389" width="11.5703125" bestFit="1" customWidth="1"/>
    <col min="1392" max="1392" width="13.7109375" bestFit="1" customWidth="1"/>
    <col min="1393" max="1393" width="11.5703125" bestFit="1" customWidth="1"/>
    <col min="1399" max="1400" width="15.28515625" bestFit="1" customWidth="1"/>
    <col min="1401" max="1401" width="19.42578125" bestFit="1" customWidth="1"/>
    <col min="1402" max="1403" width="11.5703125" bestFit="1" customWidth="1"/>
    <col min="1404" max="1404" width="12.140625" bestFit="1" customWidth="1"/>
    <col min="1405" max="1405" width="11.5703125" bestFit="1" customWidth="1"/>
    <col min="1408" max="1408" width="13.7109375" bestFit="1" customWidth="1"/>
    <col min="1409" max="1409" width="11.5703125" bestFit="1" customWidth="1"/>
    <col min="1415" max="1416" width="15.28515625" bestFit="1" customWidth="1"/>
    <col min="1417" max="1417" width="19.42578125" bestFit="1" customWidth="1"/>
    <col min="1418" max="1419" width="11.5703125" bestFit="1" customWidth="1"/>
    <col min="1420" max="1420" width="12.140625" bestFit="1" customWidth="1"/>
    <col min="1421" max="1421" width="11.5703125" bestFit="1" customWidth="1"/>
    <col min="1424" max="1424" width="13.7109375" bestFit="1" customWidth="1"/>
    <col min="1425" max="1425" width="11.5703125" bestFit="1" customWidth="1"/>
    <col min="1431" max="1432" width="15.28515625" bestFit="1" customWidth="1"/>
    <col min="1433" max="1433" width="19.42578125" bestFit="1" customWidth="1"/>
    <col min="1434" max="1435" width="11.5703125" bestFit="1" customWidth="1"/>
    <col min="1436" max="1436" width="12.140625" bestFit="1" customWidth="1"/>
    <col min="1437" max="1437" width="11.5703125" bestFit="1" customWidth="1"/>
    <col min="1440" max="1440" width="13.7109375" bestFit="1" customWidth="1"/>
    <col min="1441" max="1441" width="11.5703125" bestFit="1" customWidth="1"/>
    <col min="1447" max="1448" width="15.28515625" bestFit="1" customWidth="1"/>
    <col min="1449" max="1449" width="19.42578125" bestFit="1" customWidth="1"/>
    <col min="1450" max="1451" width="11.5703125" bestFit="1" customWidth="1"/>
    <col min="1452" max="1452" width="12.140625" bestFit="1" customWidth="1"/>
    <col min="1453" max="1453" width="11.5703125" bestFit="1" customWidth="1"/>
    <col min="1456" max="1456" width="13.7109375" bestFit="1" customWidth="1"/>
    <col min="1457" max="1457" width="11.5703125" bestFit="1" customWidth="1"/>
    <col min="1463" max="1464" width="15.28515625" bestFit="1" customWidth="1"/>
    <col min="1465" max="1465" width="19.42578125" bestFit="1" customWidth="1"/>
    <col min="1466" max="1467" width="11.5703125" bestFit="1" customWidth="1"/>
    <col min="1468" max="1468" width="12.140625" bestFit="1" customWidth="1"/>
    <col min="1469" max="1469" width="11.5703125" bestFit="1" customWidth="1"/>
    <col min="1472" max="1472" width="13.7109375" bestFit="1" customWidth="1"/>
    <col min="1473" max="1473" width="11.5703125" bestFit="1" customWidth="1"/>
    <col min="1479" max="1480" width="15.28515625" bestFit="1" customWidth="1"/>
    <col min="1481" max="1481" width="19.42578125" bestFit="1" customWidth="1"/>
    <col min="1482" max="1483" width="11.5703125" bestFit="1" customWidth="1"/>
    <col min="1484" max="1484" width="12.140625" bestFit="1" customWidth="1"/>
    <col min="1485" max="1485" width="11.5703125" bestFit="1" customWidth="1"/>
    <col min="1488" max="1488" width="13.7109375" bestFit="1" customWidth="1"/>
    <col min="1489" max="1489" width="11.5703125" bestFit="1" customWidth="1"/>
    <col min="1495" max="1496" width="15.28515625" bestFit="1" customWidth="1"/>
    <col min="1497" max="1497" width="19.42578125" bestFit="1" customWidth="1"/>
    <col min="1498" max="1499" width="11.5703125" bestFit="1" customWidth="1"/>
    <col min="1500" max="1500" width="12.140625" bestFit="1" customWidth="1"/>
    <col min="1501" max="1501" width="11.5703125" bestFit="1" customWidth="1"/>
    <col min="1504" max="1504" width="13.7109375" bestFit="1" customWidth="1"/>
    <col min="1505" max="1505" width="11.5703125" bestFit="1" customWidth="1"/>
    <col min="1511" max="1512" width="15.28515625" bestFit="1" customWidth="1"/>
    <col min="1513" max="1513" width="19.42578125" bestFit="1" customWidth="1"/>
    <col min="1514" max="1515" width="11.5703125" bestFit="1" customWidth="1"/>
    <col min="1516" max="1516" width="12.140625" bestFit="1" customWidth="1"/>
    <col min="1517" max="1517" width="11.5703125" bestFit="1" customWidth="1"/>
    <col min="1520" max="1520" width="13.7109375" bestFit="1" customWidth="1"/>
    <col min="1521" max="1521" width="11.5703125" bestFit="1" customWidth="1"/>
    <col min="1527" max="1528" width="15.28515625" bestFit="1" customWidth="1"/>
    <col min="1529" max="1529" width="19.42578125" bestFit="1" customWidth="1"/>
    <col min="1530" max="1531" width="11.5703125" bestFit="1" customWidth="1"/>
    <col min="1532" max="1532" width="12.140625" bestFit="1" customWidth="1"/>
    <col min="1533" max="1533" width="11.5703125" bestFit="1" customWidth="1"/>
    <col min="1536" max="1536" width="13.7109375" bestFit="1" customWidth="1"/>
    <col min="1537" max="1537" width="11.5703125" bestFit="1" customWidth="1"/>
    <col min="1543" max="1544" width="15.28515625" bestFit="1" customWidth="1"/>
    <col min="1545" max="1545" width="19.42578125" bestFit="1" customWidth="1"/>
    <col min="1546" max="1547" width="11.5703125" bestFit="1" customWidth="1"/>
    <col min="1548" max="1548" width="12.140625" bestFit="1" customWidth="1"/>
    <col min="1549" max="1549" width="11.5703125" bestFit="1" customWidth="1"/>
    <col min="1552" max="1552" width="13.7109375" bestFit="1" customWidth="1"/>
    <col min="1553" max="1553" width="11.5703125" bestFit="1" customWidth="1"/>
    <col min="1559" max="1560" width="15.28515625" bestFit="1" customWidth="1"/>
    <col min="1561" max="1561" width="19.42578125" bestFit="1" customWidth="1"/>
    <col min="1562" max="1563" width="11.5703125" bestFit="1" customWidth="1"/>
    <col min="1564" max="1564" width="12.140625" bestFit="1" customWidth="1"/>
    <col min="1565" max="1565" width="11.5703125" bestFit="1" customWidth="1"/>
    <col min="1568" max="1568" width="13.7109375" bestFit="1" customWidth="1"/>
    <col min="1569" max="1569" width="11.5703125" bestFit="1" customWidth="1"/>
    <col min="1575" max="1576" width="15.28515625" bestFit="1" customWidth="1"/>
    <col min="1577" max="1577" width="19.42578125" bestFit="1" customWidth="1"/>
    <col min="1578" max="1579" width="11.5703125" bestFit="1" customWidth="1"/>
    <col min="1580" max="1580" width="12.140625" bestFit="1" customWidth="1"/>
    <col min="1581" max="1581" width="11.5703125" bestFit="1" customWidth="1"/>
    <col min="1584" max="1584" width="13.7109375" bestFit="1" customWidth="1"/>
    <col min="1585" max="1585" width="11.5703125" bestFit="1" customWidth="1"/>
    <col min="1591" max="1592" width="15.28515625" bestFit="1" customWidth="1"/>
    <col min="1593" max="1593" width="19.42578125" bestFit="1" customWidth="1"/>
    <col min="1594" max="1595" width="11.5703125" bestFit="1" customWidth="1"/>
    <col min="1596" max="1596" width="12.140625" bestFit="1" customWidth="1"/>
    <col min="1597" max="1597" width="11.5703125" bestFit="1" customWidth="1"/>
    <col min="1600" max="1600" width="13.7109375" bestFit="1" customWidth="1"/>
    <col min="1601" max="1601" width="11.5703125" bestFit="1" customWidth="1"/>
    <col min="1607" max="1608" width="15.28515625" bestFit="1" customWidth="1"/>
    <col min="1609" max="1609" width="19.42578125" bestFit="1" customWidth="1"/>
    <col min="1610" max="1611" width="11.5703125" bestFit="1" customWidth="1"/>
    <col min="1612" max="1612" width="12.140625" bestFit="1" customWidth="1"/>
    <col min="1613" max="1613" width="11.5703125" bestFit="1" customWidth="1"/>
    <col min="1616" max="1616" width="13.7109375" bestFit="1" customWidth="1"/>
    <col min="1617" max="1617" width="11.5703125" bestFit="1" customWidth="1"/>
    <col min="1623" max="1624" width="15.28515625" bestFit="1" customWidth="1"/>
    <col min="1625" max="1625" width="19.42578125" bestFit="1" customWidth="1"/>
    <col min="1626" max="1627" width="11.5703125" bestFit="1" customWidth="1"/>
    <col min="1628" max="1628" width="12.140625" bestFit="1" customWidth="1"/>
    <col min="1629" max="1629" width="11.5703125" bestFit="1" customWidth="1"/>
    <col min="1632" max="1632" width="13.7109375" bestFit="1" customWidth="1"/>
    <col min="1633" max="1633" width="11.5703125" bestFit="1" customWidth="1"/>
    <col min="1639" max="1640" width="15.28515625" bestFit="1" customWidth="1"/>
    <col min="1641" max="1641" width="19.42578125" bestFit="1" customWidth="1"/>
    <col min="1642" max="1643" width="11.5703125" bestFit="1" customWidth="1"/>
    <col min="1644" max="1644" width="12.140625" bestFit="1" customWidth="1"/>
    <col min="1645" max="1645" width="11.5703125" bestFit="1" customWidth="1"/>
    <col min="1648" max="1648" width="13.7109375" bestFit="1" customWidth="1"/>
    <col min="1649" max="1649" width="11.5703125" bestFit="1" customWidth="1"/>
    <col min="1655" max="1656" width="15.28515625" bestFit="1" customWidth="1"/>
    <col min="1657" max="1657" width="19.42578125" bestFit="1" customWidth="1"/>
    <col min="1658" max="1659" width="11.5703125" bestFit="1" customWidth="1"/>
    <col min="1660" max="1660" width="12.140625" bestFit="1" customWidth="1"/>
    <col min="1661" max="1661" width="11.5703125" bestFit="1" customWidth="1"/>
    <col min="1664" max="1664" width="13.7109375" bestFit="1" customWidth="1"/>
    <col min="1665" max="1665" width="11.5703125" bestFit="1" customWidth="1"/>
    <col min="1671" max="1672" width="15.28515625" bestFit="1" customWidth="1"/>
    <col min="1673" max="1673" width="19.42578125" bestFit="1" customWidth="1"/>
    <col min="1674" max="1675" width="11.5703125" bestFit="1" customWidth="1"/>
    <col min="1676" max="1676" width="12.140625" bestFit="1" customWidth="1"/>
    <col min="1677" max="1677" width="11.5703125" bestFit="1" customWidth="1"/>
    <col min="1680" max="1680" width="13.7109375" bestFit="1" customWidth="1"/>
    <col min="1681" max="1681" width="11.5703125" bestFit="1" customWidth="1"/>
    <col min="1687" max="1688" width="15.28515625" bestFit="1" customWidth="1"/>
    <col min="1689" max="1689" width="19.42578125" bestFit="1" customWidth="1"/>
    <col min="1690" max="1691" width="11.5703125" bestFit="1" customWidth="1"/>
    <col min="1692" max="1692" width="12.140625" bestFit="1" customWidth="1"/>
    <col min="1693" max="1693" width="11.5703125" bestFit="1" customWidth="1"/>
    <col min="1696" max="1696" width="13.7109375" bestFit="1" customWidth="1"/>
    <col min="1697" max="1697" width="11.5703125" bestFit="1" customWidth="1"/>
    <col min="1703" max="1704" width="15.28515625" bestFit="1" customWidth="1"/>
    <col min="1705" max="1705" width="19.42578125" bestFit="1" customWidth="1"/>
    <col min="1706" max="1707" width="11.5703125" bestFit="1" customWidth="1"/>
    <col min="1708" max="1708" width="12.140625" bestFit="1" customWidth="1"/>
    <col min="1709" max="1709" width="11.5703125" bestFit="1" customWidth="1"/>
    <col min="1712" max="1712" width="13.7109375" bestFit="1" customWidth="1"/>
    <col min="1713" max="1713" width="11.5703125" bestFit="1" customWidth="1"/>
    <col min="1719" max="1720" width="15.28515625" bestFit="1" customWidth="1"/>
    <col min="1721" max="1721" width="19.42578125" bestFit="1" customWidth="1"/>
    <col min="1722" max="1723" width="11.5703125" bestFit="1" customWidth="1"/>
    <col min="1724" max="1724" width="12.140625" bestFit="1" customWidth="1"/>
    <col min="1725" max="1725" width="11.5703125" bestFit="1" customWidth="1"/>
    <col min="1728" max="1728" width="13.7109375" bestFit="1" customWidth="1"/>
    <col min="1729" max="1729" width="11.5703125" bestFit="1" customWidth="1"/>
    <col min="1735" max="1736" width="15.28515625" bestFit="1" customWidth="1"/>
    <col min="1737" max="1737" width="19.42578125" bestFit="1" customWidth="1"/>
    <col min="1738" max="1739" width="11.5703125" bestFit="1" customWidth="1"/>
    <col min="1740" max="1740" width="12.140625" bestFit="1" customWidth="1"/>
    <col min="1741" max="1741" width="11.5703125" bestFit="1" customWidth="1"/>
    <col min="1744" max="1744" width="13.7109375" bestFit="1" customWidth="1"/>
    <col min="1745" max="1745" width="11.5703125" bestFit="1" customWidth="1"/>
    <col min="1751" max="1752" width="15.28515625" bestFit="1" customWidth="1"/>
    <col min="1753" max="1753" width="19.42578125" bestFit="1" customWidth="1"/>
    <col min="1754" max="1755" width="11.5703125" bestFit="1" customWidth="1"/>
    <col min="1756" max="1756" width="12.140625" bestFit="1" customWidth="1"/>
    <col min="1757" max="1757" width="11.5703125" bestFit="1" customWidth="1"/>
    <col min="1760" max="1760" width="13.7109375" bestFit="1" customWidth="1"/>
    <col min="1761" max="1761" width="11.5703125" bestFit="1" customWidth="1"/>
    <col min="1767" max="1768" width="15.28515625" bestFit="1" customWidth="1"/>
    <col min="1769" max="1769" width="19.42578125" bestFit="1" customWidth="1"/>
    <col min="1770" max="1771" width="11.5703125" bestFit="1" customWidth="1"/>
    <col min="1772" max="1772" width="12.140625" bestFit="1" customWidth="1"/>
    <col min="1773" max="1773" width="11.5703125" bestFit="1" customWidth="1"/>
    <col min="1776" max="1776" width="13.7109375" bestFit="1" customWidth="1"/>
    <col min="1777" max="1777" width="11.5703125" bestFit="1" customWidth="1"/>
    <col min="1783" max="1784" width="15.28515625" bestFit="1" customWidth="1"/>
    <col min="1785" max="1785" width="19.42578125" bestFit="1" customWidth="1"/>
    <col min="1786" max="1787" width="11.5703125" bestFit="1" customWidth="1"/>
    <col min="1788" max="1788" width="12.140625" bestFit="1" customWidth="1"/>
    <col min="1789" max="1789" width="11.5703125" bestFit="1" customWidth="1"/>
    <col min="1792" max="1792" width="13.7109375" bestFit="1" customWidth="1"/>
    <col min="1793" max="1793" width="11.5703125" bestFit="1" customWidth="1"/>
    <col min="1799" max="1800" width="15.28515625" bestFit="1" customWidth="1"/>
    <col min="1801" max="1801" width="19.42578125" bestFit="1" customWidth="1"/>
    <col min="1802" max="1803" width="11.5703125" bestFit="1" customWidth="1"/>
    <col min="1804" max="1804" width="12.140625" bestFit="1" customWidth="1"/>
    <col min="1805" max="1805" width="11.5703125" bestFit="1" customWidth="1"/>
    <col min="1808" max="1808" width="13.7109375" bestFit="1" customWidth="1"/>
    <col min="1809" max="1809" width="11.5703125" bestFit="1" customWidth="1"/>
    <col min="1815" max="1816" width="15.28515625" bestFit="1" customWidth="1"/>
    <col min="1817" max="1817" width="19.42578125" bestFit="1" customWidth="1"/>
    <col min="1818" max="1819" width="11.5703125" bestFit="1" customWidth="1"/>
    <col min="1820" max="1820" width="12.140625" bestFit="1" customWidth="1"/>
    <col min="1821" max="1821" width="11.5703125" bestFit="1" customWidth="1"/>
    <col min="1824" max="1824" width="13.7109375" bestFit="1" customWidth="1"/>
    <col min="1825" max="1825" width="11.5703125" bestFit="1" customWidth="1"/>
    <col min="1831" max="1832" width="15.28515625" bestFit="1" customWidth="1"/>
    <col min="1833" max="1833" width="19.42578125" bestFit="1" customWidth="1"/>
    <col min="1834" max="1835" width="11.5703125" bestFit="1" customWidth="1"/>
    <col min="1836" max="1836" width="12.140625" bestFit="1" customWidth="1"/>
    <col min="1837" max="1837" width="11.5703125" bestFit="1" customWidth="1"/>
    <col min="1840" max="1840" width="13.7109375" bestFit="1" customWidth="1"/>
    <col min="1841" max="1841" width="11.5703125" bestFit="1" customWidth="1"/>
    <col min="1847" max="1848" width="15.28515625" bestFit="1" customWidth="1"/>
    <col min="1849" max="1849" width="19.42578125" bestFit="1" customWidth="1"/>
    <col min="1850" max="1851" width="11.5703125" bestFit="1" customWidth="1"/>
    <col min="1852" max="1852" width="12.140625" bestFit="1" customWidth="1"/>
    <col min="1853" max="1853" width="11.5703125" bestFit="1" customWidth="1"/>
    <col min="1856" max="1856" width="13.7109375" bestFit="1" customWidth="1"/>
    <col min="1857" max="1857" width="11.5703125" bestFit="1" customWidth="1"/>
    <col min="1863" max="1864" width="15.28515625" bestFit="1" customWidth="1"/>
    <col min="1865" max="1865" width="19.42578125" bestFit="1" customWidth="1"/>
    <col min="1866" max="1867" width="11.5703125" bestFit="1" customWidth="1"/>
    <col min="1868" max="1868" width="12.140625" bestFit="1" customWidth="1"/>
    <col min="1869" max="1869" width="11.5703125" bestFit="1" customWidth="1"/>
    <col min="1872" max="1872" width="13.7109375" bestFit="1" customWidth="1"/>
    <col min="1873" max="1873" width="11.5703125" bestFit="1" customWidth="1"/>
    <col min="1879" max="1880" width="15.28515625" bestFit="1" customWidth="1"/>
    <col min="1881" max="1881" width="19.42578125" bestFit="1" customWidth="1"/>
    <col min="1882" max="1883" width="11.5703125" bestFit="1" customWidth="1"/>
    <col min="1884" max="1884" width="12.140625" bestFit="1" customWidth="1"/>
    <col min="1885" max="1885" width="11.5703125" bestFit="1" customWidth="1"/>
    <col min="1888" max="1888" width="13.7109375" bestFit="1" customWidth="1"/>
    <col min="1889" max="1889" width="11.5703125" bestFit="1" customWidth="1"/>
    <col min="1895" max="1896" width="15.28515625" bestFit="1" customWidth="1"/>
    <col min="1897" max="1897" width="19.42578125" bestFit="1" customWidth="1"/>
    <col min="1898" max="1899" width="11.5703125" bestFit="1" customWidth="1"/>
    <col min="1900" max="1900" width="12.140625" bestFit="1" customWidth="1"/>
    <col min="1901" max="1901" width="11.5703125" bestFit="1" customWidth="1"/>
    <col min="1904" max="1904" width="13.7109375" bestFit="1" customWidth="1"/>
    <col min="1905" max="1905" width="11.5703125" bestFit="1" customWidth="1"/>
    <col min="1911" max="1912" width="15.28515625" bestFit="1" customWidth="1"/>
    <col min="1913" max="1913" width="19.42578125" bestFit="1" customWidth="1"/>
    <col min="1914" max="1915" width="11.5703125" bestFit="1" customWidth="1"/>
    <col min="1916" max="1916" width="12.140625" bestFit="1" customWidth="1"/>
    <col min="1917" max="1917" width="11.5703125" bestFit="1" customWidth="1"/>
    <col min="1920" max="1920" width="13.7109375" bestFit="1" customWidth="1"/>
    <col min="1921" max="1921" width="11.5703125" bestFit="1" customWidth="1"/>
    <col min="1927" max="1928" width="15.28515625" bestFit="1" customWidth="1"/>
    <col min="1929" max="1929" width="19.42578125" bestFit="1" customWidth="1"/>
    <col min="1930" max="1931" width="11.5703125" bestFit="1" customWidth="1"/>
    <col min="1932" max="1932" width="12.140625" bestFit="1" customWidth="1"/>
    <col min="1933" max="1933" width="11.5703125" bestFit="1" customWidth="1"/>
    <col min="1936" max="1936" width="13.7109375" bestFit="1" customWidth="1"/>
    <col min="1937" max="1937" width="11.5703125" bestFit="1" customWidth="1"/>
    <col min="1943" max="1944" width="15.28515625" bestFit="1" customWidth="1"/>
    <col min="1945" max="1945" width="19.42578125" bestFit="1" customWidth="1"/>
    <col min="1946" max="1947" width="11.5703125" bestFit="1" customWidth="1"/>
    <col min="1948" max="1948" width="12.140625" bestFit="1" customWidth="1"/>
    <col min="1949" max="1949" width="11.5703125" bestFit="1" customWidth="1"/>
    <col min="1952" max="1952" width="13.7109375" bestFit="1" customWidth="1"/>
    <col min="1953" max="1953" width="11.5703125" bestFit="1" customWidth="1"/>
    <col min="1959" max="1960" width="15.28515625" bestFit="1" customWidth="1"/>
    <col min="1961" max="1961" width="19.42578125" bestFit="1" customWidth="1"/>
    <col min="1962" max="1963" width="11.5703125" bestFit="1" customWidth="1"/>
    <col min="1964" max="1964" width="12.140625" bestFit="1" customWidth="1"/>
    <col min="1965" max="1965" width="11.5703125" bestFit="1" customWidth="1"/>
    <col min="1968" max="1968" width="13.7109375" bestFit="1" customWidth="1"/>
    <col min="1969" max="1969" width="11.5703125" bestFit="1" customWidth="1"/>
    <col min="1975" max="1976" width="15.28515625" bestFit="1" customWidth="1"/>
    <col min="1977" max="1977" width="19.42578125" bestFit="1" customWidth="1"/>
    <col min="1978" max="1979" width="11.5703125" bestFit="1" customWidth="1"/>
    <col min="1980" max="1980" width="12.140625" bestFit="1" customWidth="1"/>
    <col min="1981" max="1981" width="11.5703125" bestFit="1" customWidth="1"/>
    <col min="1984" max="1984" width="13.7109375" bestFit="1" customWidth="1"/>
    <col min="1985" max="1985" width="11.5703125" bestFit="1" customWidth="1"/>
    <col min="1991" max="1992" width="15.28515625" bestFit="1" customWidth="1"/>
    <col min="1993" max="1993" width="19.42578125" bestFit="1" customWidth="1"/>
    <col min="1994" max="1995" width="11.5703125" bestFit="1" customWidth="1"/>
    <col min="1996" max="1996" width="12.140625" bestFit="1" customWidth="1"/>
    <col min="1997" max="1997" width="11.5703125" bestFit="1" customWidth="1"/>
    <col min="2000" max="2000" width="13.7109375" bestFit="1" customWidth="1"/>
    <col min="2001" max="2001" width="11.5703125" bestFit="1" customWidth="1"/>
    <col min="2007" max="2008" width="15.28515625" bestFit="1" customWidth="1"/>
    <col min="2009" max="2009" width="19.42578125" bestFit="1" customWidth="1"/>
    <col min="2010" max="2011" width="11.5703125" bestFit="1" customWidth="1"/>
    <col min="2012" max="2012" width="12.140625" bestFit="1" customWidth="1"/>
    <col min="2013" max="2013" width="11.5703125" bestFit="1" customWidth="1"/>
    <col min="2016" max="2016" width="13.7109375" bestFit="1" customWidth="1"/>
    <col min="2017" max="2017" width="11.5703125" bestFit="1" customWidth="1"/>
    <col min="2023" max="2024" width="15.28515625" bestFit="1" customWidth="1"/>
    <col min="2025" max="2025" width="19.42578125" bestFit="1" customWidth="1"/>
    <col min="2026" max="2027" width="11.5703125" bestFit="1" customWidth="1"/>
    <col min="2028" max="2028" width="12.140625" bestFit="1" customWidth="1"/>
    <col min="2029" max="2029" width="11.5703125" bestFit="1" customWidth="1"/>
    <col min="2032" max="2032" width="13.7109375" bestFit="1" customWidth="1"/>
    <col min="2033" max="2033" width="11.5703125" bestFit="1" customWidth="1"/>
    <col min="2039" max="2040" width="15.28515625" bestFit="1" customWidth="1"/>
    <col min="2041" max="2041" width="19.42578125" bestFit="1" customWidth="1"/>
    <col min="2042" max="2043" width="11.5703125" bestFit="1" customWidth="1"/>
    <col min="2044" max="2044" width="12.140625" bestFit="1" customWidth="1"/>
    <col min="2045" max="2045" width="11.5703125" bestFit="1" customWidth="1"/>
    <col min="2048" max="2048" width="13.7109375" bestFit="1" customWidth="1"/>
    <col min="2049" max="2049" width="11.5703125" bestFit="1" customWidth="1"/>
    <col min="2055" max="2056" width="15.28515625" bestFit="1" customWidth="1"/>
    <col min="2057" max="2057" width="19.42578125" bestFit="1" customWidth="1"/>
    <col min="2058" max="2059" width="11.5703125" bestFit="1" customWidth="1"/>
    <col min="2060" max="2060" width="12.140625" bestFit="1" customWidth="1"/>
    <col min="2061" max="2061" width="11.5703125" bestFit="1" customWidth="1"/>
    <col min="2064" max="2064" width="13.7109375" bestFit="1" customWidth="1"/>
    <col min="2065" max="2065" width="11.5703125" bestFit="1" customWidth="1"/>
    <col min="2071" max="2072" width="15.28515625" bestFit="1" customWidth="1"/>
    <col min="2073" max="2073" width="19.42578125" bestFit="1" customWidth="1"/>
    <col min="2074" max="2075" width="11.5703125" bestFit="1" customWidth="1"/>
    <col min="2076" max="2076" width="12.140625" bestFit="1" customWidth="1"/>
    <col min="2077" max="2077" width="11.5703125" bestFit="1" customWidth="1"/>
    <col min="2080" max="2080" width="13.7109375" bestFit="1" customWidth="1"/>
    <col min="2081" max="2081" width="11.5703125" bestFit="1" customWidth="1"/>
    <col min="2087" max="2088" width="15.28515625" bestFit="1" customWidth="1"/>
    <col min="2089" max="2089" width="19.42578125" bestFit="1" customWidth="1"/>
    <col min="2090" max="2091" width="11.5703125" bestFit="1" customWidth="1"/>
    <col min="2092" max="2092" width="12.140625" bestFit="1" customWidth="1"/>
    <col min="2093" max="2093" width="11.5703125" bestFit="1" customWidth="1"/>
    <col min="2096" max="2096" width="13.7109375" bestFit="1" customWidth="1"/>
    <col min="2097" max="2097" width="11.5703125" bestFit="1" customWidth="1"/>
    <col min="2103" max="2104" width="15.28515625" bestFit="1" customWidth="1"/>
    <col min="2105" max="2105" width="19.42578125" bestFit="1" customWidth="1"/>
    <col min="2106" max="2107" width="11.5703125" bestFit="1" customWidth="1"/>
    <col min="2108" max="2108" width="12.140625" bestFit="1" customWidth="1"/>
    <col min="2109" max="2109" width="11.5703125" bestFit="1" customWidth="1"/>
    <col min="2112" max="2112" width="13.7109375" bestFit="1" customWidth="1"/>
    <col min="2113" max="2113" width="11.5703125" bestFit="1" customWidth="1"/>
    <col min="2119" max="2120" width="15.28515625" bestFit="1" customWidth="1"/>
    <col min="2121" max="2121" width="19.42578125" bestFit="1" customWidth="1"/>
    <col min="2122" max="2123" width="11.5703125" bestFit="1" customWidth="1"/>
    <col min="2124" max="2124" width="12.140625" bestFit="1" customWidth="1"/>
    <col min="2125" max="2125" width="11.5703125" bestFit="1" customWidth="1"/>
    <col min="2128" max="2128" width="13.7109375" bestFit="1" customWidth="1"/>
    <col min="2129" max="2129" width="11.5703125" bestFit="1" customWidth="1"/>
    <col min="2135" max="2136" width="15.28515625" bestFit="1" customWidth="1"/>
    <col min="2137" max="2137" width="19.42578125" bestFit="1" customWidth="1"/>
    <col min="2138" max="2139" width="11.5703125" bestFit="1" customWidth="1"/>
    <col min="2140" max="2140" width="12.140625" bestFit="1" customWidth="1"/>
    <col min="2141" max="2141" width="11.5703125" bestFit="1" customWidth="1"/>
    <col min="2144" max="2144" width="13.7109375" bestFit="1" customWidth="1"/>
    <col min="2145" max="2145" width="11.5703125" bestFit="1" customWidth="1"/>
    <col min="2151" max="2152" width="15.28515625" bestFit="1" customWidth="1"/>
    <col min="2153" max="2153" width="19.42578125" bestFit="1" customWidth="1"/>
    <col min="2154" max="2155" width="11.5703125" bestFit="1" customWidth="1"/>
    <col min="2156" max="2156" width="12.140625" bestFit="1" customWidth="1"/>
    <col min="2157" max="2157" width="11.5703125" bestFit="1" customWidth="1"/>
    <col min="2160" max="2160" width="13.7109375" bestFit="1" customWidth="1"/>
    <col min="2161" max="2161" width="11.5703125" bestFit="1" customWidth="1"/>
    <col min="2167" max="2168" width="15.28515625" bestFit="1" customWidth="1"/>
    <col min="2169" max="2169" width="19.42578125" bestFit="1" customWidth="1"/>
    <col min="2170" max="2171" width="11.5703125" bestFit="1" customWidth="1"/>
    <col min="2172" max="2172" width="12.140625" bestFit="1" customWidth="1"/>
    <col min="2173" max="2173" width="11.5703125" bestFit="1" customWidth="1"/>
    <col min="2176" max="2176" width="13.7109375" bestFit="1" customWidth="1"/>
    <col min="2177" max="2177" width="11.5703125" bestFit="1" customWidth="1"/>
    <col min="2183" max="2184" width="15.28515625" bestFit="1" customWidth="1"/>
    <col min="2185" max="2185" width="19.42578125" bestFit="1" customWidth="1"/>
    <col min="2186" max="2187" width="11.5703125" bestFit="1" customWidth="1"/>
    <col min="2188" max="2188" width="12.140625" bestFit="1" customWidth="1"/>
    <col min="2189" max="2189" width="11.5703125" bestFit="1" customWidth="1"/>
    <col min="2192" max="2192" width="13.7109375" bestFit="1" customWidth="1"/>
    <col min="2193" max="2193" width="11.5703125" bestFit="1" customWidth="1"/>
    <col min="2199" max="2200" width="15.28515625" bestFit="1" customWidth="1"/>
    <col min="2201" max="2201" width="19.42578125" bestFit="1" customWidth="1"/>
    <col min="2202" max="2203" width="11.5703125" bestFit="1" customWidth="1"/>
    <col min="2204" max="2204" width="12.140625" bestFit="1" customWidth="1"/>
    <col min="2205" max="2205" width="11.5703125" bestFit="1" customWidth="1"/>
    <col min="2208" max="2208" width="13.7109375" bestFit="1" customWidth="1"/>
    <col min="2209" max="2209" width="11.5703125" bestFit="1" customWidth="1"/>
    <col min="2215" max="2216" width="15.28515625" bestFit="1" customWidth="1"/>
    <col min="2217" max="2217" width="19.42578125" bestFit="1" customWidth="1"/>
    <col min="2218" max="2219" width="11.5703125" bestFit="1" customWidth="1"/>
    <col min="2220" max="2220" width="12.140625" bestFit="1" customWidth="1"/>
    <col min="2221" max="2221" width="11.5703125" bestFit="1" customWidth="1"/>
    <col min="2224" max="2224" width="13.7109375" bestFit="1" customWidth="1"/>
    <col min="2225" max="2225" width="11.5703125" bestFit="1" customWidth="1"/>
    <col min="2231" max="2232" width="15.28515625" bestFit="1" customWidth="1"/>
    <col min="2233" max="2233" width="19.42578125" bestFit="1" customWidth="1"/>
    <col min="2234" max="2235" width="11.5703125" bestFit="1" customWidth="1"/>
    <col min="2236" max="2236" width="12.140625" bestFit="1" customWidth="1"/>
    <col min="2237" max="2237" width="11.5703125" bestFit="1" customWidth="1"/>
    <col min="2240" max="2240" width="13.7109375" bestFit="1" customWidth="1"/>
    <col min="2241" max="2241" width="11.5703125" bestFit="1" customWidth="1"/>
    <col min="2247" max="2248" width="15.28515625" bestFit="1" customWidth="1"/>
    <col min="2249" max="2249" width="19.42578125" bestFit="1" customWidth="1"/>
    <col min="2250" max="2251" width="11.5703125" bestFit="1" customWidth="1"/>
    <col min="2252" max="2252" width="12.140625" bestFit="1" customWidth="1"/>
    <col min="2253" max="2253" width="11.5703125" bestFit="1" customWidth="1"/>
    <col min="2256" max="2256" width="13.7109375" bestFit="1" customWidth="1"/>
    <col min="2257" max="2257" width="11.5703125" bestFit="1" customWidth="1"/>
    <col min="2263" max="2264" width="15.28515625" bestFit="1" customWidth="1"/>
    <col min="2265" max="2265" width="19.42578125" bestFit="1" customWidth="1"/>
    <col min="2266" max="2267" width="11.5703125" bestFit="1" customWidth="1"/>
    <col min="2268" max="2268" width="12.140625" bestFit="1" customWidth="1"/>
    <col min="2269" max="2269" width="11.5703125" bestFit="1" customWidth="1"/>
    <col min="2272" max="2272" width="13.7109375" bestFit="1" customWidth="1"/>
    <col min="2273" max="2273" width="11.5703125" bestFit="1" customWidth="1"/>
    <col min="2279" max="2280" width="15.28515625" bestFit="1" customWidth="1"/>
    <col min="2281" max="2281" width="19.42578125" bestFit="1" customWidth="1"/>
    <col min="2282" max="2283" width="11.5703125" bestFit="1" customWidth="1"/>
    <col min="2284" max="2284" width="12.140625" bestFit="1" customWidth="1"/>
    <col min="2285" max="2285" width="11.5703125" bestFit="1" customWidth="1"/>
    <col min="2288" max="2288" width="13.7109375" bestFit="1" customWidth="1"/>
    <col min="2289" max="2289" width="11.5703125" bestFit="1" customWidth="1"/>
    <col min="2295" max="2296" width="15.28515625" bestFit="1" customWidth="1"/>
    <col min="2297" max="2297" width="19.42578125" bestFit="1" customWidth="1"/>
    <col min="2298" max="2299" width="11.5703125" bestFit="1" customWidth="1"/>
    <col min="2300" max="2300" width="12.140625" bestFit="1" customWidth="1"/>
    <col min="2301" max="2301" width="11.5703125" bestFit="1" customWidth="1"/>
    <col min="2304" max="2304" width="13.7109375" bestFit="1" customWidth="1"/>
    <col min="2305" max="2305" width="11.5703125" bestFit="1" customWidth="1"/>
    <col min="2311" max="2312" width="15.28515625" bestFit="1" customWidth="1"/>
    <col min="2313" max="2313" width="19.42578125" bestFit="1" customWidth="1"/>
    <col min="2314" max="2315" width="11.5703125" bestFit="1" customWidth="1"/>
    <col min="2316" max="2316" width="12.140625" bestFit="1" customWidth="1"/>
    <col min="2317" max="2317" width="11.5703125" bestFit="1" customWidth="1"/>
    <col min="2320" max="2320" width="13.7109375" bestFit="1" customWidth="1"/>
    <col min="2321" max="2321" width="11.5703125" bestFit="1" customWidth="1"/>
    <col min="2327" max="2328" width="15.28515625" bestFit="1" customWidth="1"/>
    <col min="2329" max="2329" width="19.42578125" bestFit="1" customWidth="1"/>
    <col min="2330" max="2331" width="11.5703125" bestFit="1" customWidth="1"/>
    <col min="2332" max="2332" width="12.140625" bestFit="1" customWidth="1"/>
    <col min="2333" max="2333" width="11.5703125" bestFit="1" customWidth="1"/>
    <col min="2336" max="2336" width="13.7109375" bestFit="1" customWidth="1"/>
    <col min="2337" max="2337" width="11.5703125" bestFit="1" customWidth="1"/>
    <col min="2343" max="2344" width="15.28515625" bestFit="1" customWidth="1"/>
    <col min="2345" max="2345" width="19.42578125" bestFit="1" customWidth="1"/>
    <col min="2346" max="2347" width="11.5703125" bestFit="1" customWidth="1"/>
    <col min="2348" max="2348" width="12.140625" bestFit="1" customWidth="1"/>
    <col min="2349" max="2349" width="11.5703125" bestFit="1" customWidth="1"/>
    <col min="2352" max="2352" width="13.7109375" bestFit="1" customWidth="1"/>
    <col min="2353" max="2353" width="11.5703125" bestFit="1" customWidth="1"/>
    <col min="2359" max="2360" width="15.28515625" bestFit="1" customWidth="1"/>
    <col min="2361" max="2361" width="19.42578125" bestFit="1" customWidth="1"/>
    <col min="2362" max="2363" width="11.5703125" bestFit="1" customWidth="1"/>
    <col min="2364" max="2364" width="12.140625" bestFit="1" customWidth="1"/>
    <col min="2365" max="2365" width="11.5703125" bestFit="1" customWidth="1"/>
    <col min="2368" max="2368" width="13.7109375" bestFit="1" customWidth="1"/>
    <col min="2369" max="2369" width="11.5703125" bestFit="1" customWidth="1"/>
    <col min="2375" max="2376" width="15.28515625" bestFit="1" customWidth="1"/>
    <col min="2377" max="2377" width="19.42578125" bestFit="1" customWidth="1"/>
    <col min="2378" max="2379" width="11.5703125" bestFit="1" customWidth="1"/>
    <col min="2380" max="2380" width="12.140625" bestFit="1" customWidth="1"/>
    <col min="2381" max="2381" width="11.5703125" bestFit="1" customWidth="1"/>
    <col min="2384" max="2384" width="13.7109375" bestFit="1" customWidth="1"/>
    <col min="2385" max="2385" width="11.5703125" bestFit="1" customWidth="1"/>
    <col min="2391" max="2392" width="15.28515625" bestFit="1" customWidth="1"/>
    <col min="2393" max="2393" width="19.42578125" bestFit="1" customWidth="1"/>
    <col min="2394" max="2395" width="11.5703125" bestFit="1" customWidth="1"/>
    <col min="2396" max="2396" width="12.140625" bestFit="1" customWidth="1"/>
    <col min="2397" max="2397" width="11.5703125" bestFit="1" customWidth="1"/>
    <col min="2400" max="2400" width="13.7109375" bestFit="1" customWidth="1"/>
    <col min="2401" max="2401" width="11.5703125" bestFit="1" customWidth="1"/>
    <col min="2407" max="2408" width="15.28515625" bestFit="1" customWidth="1"/>
    <col min="2409" max="2409" width="19.42578125" bestFit="1" customWidth="1"/>
    <col min="2410" max="2411" width="11.5703125" bestFit="1" customWidth="1"/>
    <col min="2412" max="2412" width="12.140625" bestFit="1" customWidth="1"/>
    <col min="2413" max="2413" width="11.5703125" bestFit="1" customWidth="1"/>
    <col min="2416" max="2416" width="13.7109375" bestFit="1" customWidth="1"/>
    <col min="2417" max="2417" width="11.5703125" bestFit="1" customWidth="1"/>
    <col min="2423" max="2424" width="15.28515625" bestFit="1" customWidth="1"/>
    <col min="2425" max="2425" width="19.42578125" bestFit="1" customWidth="1"/>
    <col min="2426" max="2427" width="11.5703125" bestFit="1" customWidth="1"/>
    <col min="2428" max="2428" width="12.140625" bestFit="1" customWidth="1"/>
    <col min="2429" max="2429" width="11.5703125" bestFit="1" customWidth="1"/>
    <col min="2432" max="2432" width="13.7109375" bestFit="1" customWidth="1"/>
    <col min="2433" max="2433" width="11.5703125" bestFit="1" customWidth="1"/>
    <col min="2439" max="2440" width="15.28515625" bestFit="1" customWidth="1"/>
    <col min="2441" max="2441" width="19.42578125" bestFit="1" customWidth="1"/>
    <col min="2442" max="2443" width="11.5703125" bestFit="1" customWidth="1"/>
    <col min="2444" max="2444" width="12.140625" bestFit="1" customWidth="1"/>
    <col min="2445" max="2445" width="11.5703125" bestFit="1" customWidth="1"/>
    <col min="2448" max="2448" width="13.7109375" bestFit="1" customWidth="1"/>
    <col min="2449" max="2449" width="11.5703125" bestFit="1" customWidth="1"/>
    <col min="2455" max="2456" width="15.28515625" bestFit="1" customWidth="1"/>
    <col min="2457" max="2457" width="19.42578125" bestFit="1" customWidth="1"/>
    <col min="2458" max="2459" width="11.5703125" bestFit="1" customWidth="1"/>
    <col min="2460" max="2460" width="12.140625" bestFit="1" customWidth="1"/>
    <col min="2461" max="2461" width="11.5703125" bestFit="1" customWidth="1"/>
    <col min="2464" max="2464" width="13.7109375" bestFit="1" customWidth="1"/>
    <col min="2465" max="2465" width="11.5703125" bestFit="1" customWidth="1"/>
    <col min="2471" max="2472" width="15.28515625" bestFit="1" customWidth="1"/>
    <col min="2473" max="2473" width="19.42578125" bestFit="1" customWidth="1"/>
    <col min="2474" max="2475" width="11.5703125" bestFit="1" customWidth="1"/>
    <col min="2476" max="2476" width="12.140625" bestFit="1" customWidth="1"/>
    <col min="2477" max="2477" width="11.5703125" bestFit="1" customWidth="1"/>
    <col min="2480" max="2480" width="13.7109375" bestFit="1" customWidth="1"/>
    <col min="2481" max="2481" width="11.5703125" bestFit="1" customWidth="1"/>
    <col min="2487" max="2488" width="15.28515625" bestFit="1" customWidth="1"/>
    <col min="2489" max="2489" width="19.42578125" bestFit="1" customWidth="1"/>
    <col min="2490" max="2491" width="11.5703125" bestFit="1" customWidth="1"/>
    <col min="2492" max="2492" width="12.140625" bestFit="1" customWidth="1"/>
    <col min="2493" max="2493" width="11.5703125" bestFit="1" customWidth="1"/>
    <col min="2496" max="2496" width="13.7109375" bestFit="1" customWidth="1"/>
    <col min="2497" max="2497" width="11.5703125" bestFit="1" customWidth="1"/>
    <col min="2503" max="2504" width="15.28515625" bestFit="1" customWidth="1"/>
    <col min="2505" max="2505" width="19.42578125" bestFit="1" customWidth="1"/>
    <col min="2506" max="2507" width="11.5703125" bestFit="1" customWidth="1"/>
    <col min="2508" max="2508" width="12.140625" bestFit="1" customWidth="1"/>
    <col min="2509" max="2509" width="11.5703125" bestFit="1" customWidth="1"/>
    <col min="2512" max="2512" width="13.7109375" bestFit="1" customWidth="1"/>
    <col min="2513" max="2513" width="11.5703125" bestFit="1" customWidth="1"/>
    <col min="2519" max="2520" width="15.28515625" bestFit="1" customWidth="1"/>
    <col min="2521" max="2521" width="19.42578125" bestFit="1" customWidth="1"/>
    <col min="2522" max="2523" width="11.5703125" bestFit="1" customWidth="1"/>
    <col min="2524" max="2524" width="12.140625" bestFit="1" customWidth="1"/>
    <col min="2525" max="2525" width="11.5703125" bestFit="1" customWidth="1"/>
    <col min="2528" max="2528" width="13.7109375" bestFit="1" customWidth="1"/>
    <col min="2529" max="2529" width="11.5703125" bestFit="1" customWidth="1"/>
    <col min="2535" max="2536" width="15.28515625" bestFit="1" customWidth="1"/>
    <col min="2537" max="2537" width="19.42578125" bestFit="1" customWidth="1"/>
    <col min="2538" max="2539" width="11.5703125" bestFit="1" customWidth="1"/>
    <col min="2540" max="2540" width="12.140625" bestFit="1" customWidth="1"/>
    <col min="2541" max="2541" width="11.5703125" bestFit="1" customWidth="1"/>
    <col min="2544" max="2544" width="13.7109375" bestFit="1" customWidth="1"/>
    <col min="2545" max="2545" width="11.5703125" bestFit="1" customWidth="1"/>
    <col min="2551" max="2552" width="15.28515625" bestFit="1" customWidth="1"/>
    <col min="2553" max="2553" width="19.42578125" bestFit="1" customWidth="1"/>
    <col min="2554" max="2555" width="11.5703125" bestFit="1" customWidth="1"/>
    <col min="2556" max="2556" width="12.140625" bestFit="1" customWidth="1"/>
    <col min="2557" max="2557" width="11.5703125" bestFit="1" customWidth="1"/>
    <col min="2560" max="2560" width="13.7109375" bestFit="1" customWidth="1"/>
    <col min="2561" max="2561" width="11.5703125" bestFit="1" customWidth="1"/>
    <col min="2567" max="2568" width="15.28515625" bestFit="1" customWidth="1"/>
    <col min="2569" max="2569" width="19.42578125" bestFit="1" customWidth="1"/>
    <col min="2570" max="2571" width="11.5703125" bestFit="1" customWidth="1"/>
    <col min="2572" max="2572" width="12.140625" bestFit="1" customWidth="1"/>
    <col min="2573" max="2573" width="11.5703125" bestFit="1" customWidth="1"/>
    <col min="2576" max="2576" width="13.7109375" bestFit="1" customWidth="1"/>
    <col min="2577" max="2577" width="11.5703125" bestFit="1" customWidth="1"/>
    <col min="2583" max="2584" width="15.28515625" bestFit="1" customWidth="1"/>
    <col min="2585" max="2585" width="19.42578125" bestFit="1" customWidth="1"/>
    <col min="2586" max="2587" width="11.5703125" bestFit="1" customWidth="1"/>
    <col min="2588" max="2588" width="12.140625" bestFit="1" customWidth="1"/>
    <col min="2589" max="2589" width="11.5703125" bestFit="1" customWidth="1"/>
    <col min="2592" max="2592" width="13.7109375" bestFit="1" customWidth="1"/>
    <col min="2593" max="2593" width="11.5703125" bestFit="1" customWidth="1"/>
    <col min="2599" max="2600" width="15.28515625" bestFit="1" customWidth="1"/>
    <col min="2601" max="2601" width="19.42578125" bestFit="1" customWidth="1"/>
    <col min="2602" max="2603" width="11.5703125" bestFit="1" customWidth="1"/>
    <col min="2604" max="2604" width="12.140625" bestFit="1" customWidth="1"/>
    <col min="2605" max="2605" width="11.5703125" bestFit="1" customWidth="1"/>
    <col min="2608" max="2608" width="13.7109375" bestFit="1" customWidth="1"/>
    <col min="2609" max="2609" width="11.5703125" bestFit="1" customWidth="1"/>
    <col min="2615" max="2616" width="15.28515625" bestFit="1" customWidth="1"/>
    <col min="2617" max="2617" width="19.42578125" bestFit="1" customWidth="1"/>
    <col min="2618" max="2619" width="11.5703125" bestFit="1" customWidth="1"/>
    <col min="2620" max="2620" width="12.140625" bestFit="1" customWidth="1"/>
    <col min="2621" max="2621" width="11.5703125" bestFit="1" customWidth="1"/>
    <col min="2624" max="2624" width="13.7109375" bestFit="1" customWidth="1"/>
    <col min="2625" max="2625" width="11.5703125" bestFit="1" customWidth="1"/>
    <col min="2631" max="2632" width="15.28515625" bestFit="1" customWidth="1"/>
    <col min="2633" max="2633" width="19.42578125" bestFit="1" customWidth="1"/>
    <col min="2634" max="2635" width="11.5703125" bestFit="1" customWidth="1"/>
    <col min="2636" max="2636" width="12.140625" bestFit="1" customWidth="1"/>
    <col min="2637" max="2637" width="11.5703125" bestFit="1" customWidth="1"/>
    <col min="2640" max="2640" width="13.7109375" bestFit="1" customWidth="1"/>
    <col min="2641" max="2641" width="11.5703125" bestFit="1" customWidth="1"/>
    <col min="2647" max="2648" width="15.28515625" bestFit="1" customWidth="1"/>
    <col min="2649" max="2649" width="19.42578125" bestFit="1" customWidth="1"/>
    <col min="2650" max="2651" width="11.5703125" bestFit="1" customWidth="1"/>
    <col min="2652" max="2652" width="12.140625" bestFit="1" customWidth="1"/>
    <col min="2653" max="2653" width="11.5703125" bestFit="1" customWidth="1"/>
    <col min="2656" max="2656" width="13.7109375" bestFit="1" customWidth="1"/>
    <col min="2657" max="2657" width="11.5703125" bestFit="1" customWidth="1"/>
    <col min="2663" max="2664" width="15.28515625" bestFit="1" customWidth="1"/>
    <col min="2665" max="2665" width="19.42578125" bestFit="1" customWidth="1"/>
    <col min="2666" max="2667" width="11.5703125" bestFit="1" customWidth="1"/>
    <col min="2668" max="2668" width="12.140625" bestFit="1" customWidth="1"/>
    <col min="2669" max="2669" width="11.5703125" bestFit="1" customWidth="1"/>
    <col min="2672" max="2672" width="13.7109375" bestFit="1" customWidth="1"/>
    <col min="2673" max="2673" width="11.5703125" bestFit="1" customWidth="1"/>
    <col min="2679" max="2680" width="15.28515625" bestFit="1" customWidth="1"/>
    <col min="2681" max="2681" width="19.42578125" bestFit="1" customWidth="1"/>
    <col min="2682" max="2683" width="11.5703125" bestFit="1" customWidth="1"/>
    <col min="2684" max="2684" width="12.140625" bestFit="1" customWidth="1"/>
    <col min="2685" max="2685" width="11.5703125" bestFit="1" customWidth="1"/>
    <col min="2688" max="2688" width="13.7109375" bestFit="1" customWidth="1"/>
    <col min="2689" max="2689" width="11.5703125" bestFit="1" customWidth="1"/>
    <col min="2695" max="2696" width="15.28515625" bestFit="1" customWidth="1"/>
    <col min="2697" max="2697" width="19.42578125" bestFit="1" customWidth="1"/>
    <col min="2698" max="2699" width="11.5703125" bestFit="1" customWidth="1"/>
    <col min="2700" max="2700" width="12.140625" bestFit="1" customWidth="1"/>
    <col min="2701" max="2701" width="11.5703125" bestFit="1" customWidth="1"/>
    <col min="2704" max="2704" width="13.7109375" bestFit="1" customWidth="1"/>
    <col min="2705" max="2705" width="11.5703125" bestFit="1" customWidth="1"/>
    <col min="2711" max="2712" width="15.28515625" bestFit="1" customWidth="1"/>
    <col min="2713" max="2713" width="19.42578125" bestFit="1" customWidth="1"/>
    <col min="2714" max="2715" width="11.5703125" bestFit="1" customWidth="1"/>
    <col min="2716" max="2716" width="12.140625" bestFit="1" customWidth="1"/>
    <col min="2717" max="2717" width="11.5703125" bestFit="1" customWidth="1"/>
    <col min="2720" max="2720" width="13.7109375" bestFit="1" customWidth="1"/>
    <col min="2721" max="2721" width="11.5703125" bestFit="1" customWidth="1"/>
    <col min="2727" max="2728" width="15.28515625" bestFit="1" customWidth="1"/>
    <col min="2729" max="2729" width="19.42578125" bestFit="1" customWidth="1"/>
    <col min="2730" max="2731" width="11.5703125" bestFit="1" customWidth="1"/>
    <col min="2732" max="2732" width="12.140625" bestFit="1" customWidth="1"/>
    <col min="2733" max="2733" width="11.5703125" bestFit="1" customWidth="1"/>
    <col min="2736" max="2736" width="13.7109375" bestFit="1" customWidth="1"/>
    <col min="2737" max="2737" width="11.5703125" bestFit="1" customWidth="1"/>
    <col min="2743" max="2744" width="15.28515625" bestFit="1" customWidth="1"/>
    <col min="2745" max="2745" width="19.42578125" bestFit="1" customWidth="1"/>
    <col min="2746" max="2747" width="11.5703125" bestFit="1" customWidth="1"/>
    <col min="2748" max="2748" width="12.140625" bestFit="1" customWidth="1"/>
    <col min="2749" max="2749" width="11.5703125" bestFit="1" customWidth="1"/>
    <col min="2752" max="2752" width="13.7109375" bestFit="1" customWidth="1"/>
    <col min="2753" max="2753" width="11.5703125" bestFit="1" customWidth="1"/>
    <col min="2759" max="2760" width="15.28515625" bestFit="1" customWidth="1"/>
    <col min="2761" max="2761" width="19.42578125" bestFit="1" customWidth="1"/>
    <col min="2762" max="2763" width="11.5703125" bestFit="1" customWidth="1"/>
    <col min="2764" max="2764" width="12.140625" bestFit="1" customWidth="1"/>
    <col min="2765" max="2765" width="11.5703125" bestFit="1" customWidth="1"/>
    <col min="2768" max="2768" width="13.7109375" bestFit="1" customWidth="1"/>
    <col min="2769" max="2769" width="11.5703125" bestFit="1" customWidth="1"/>
    <col min="2775" max="2776" width="15.28515625" bestFit="1" customWidth="1"/>
    <col min="2777" max="2777" width="19.42578125" bestFit="1" customWidth="1"/>
    <col min="2778" max="2779" width="11.5703125" bestFit="1" customWidth="1"/>
    <col min="2780" max="2780" width="12.140625" bestFit="1" customWidth="1"/>
    <col min="2781" max="2781" width="11.5703125" bestFit="1" customWidth="1"/>
    <col min="2784" max="2784" width="13.7109375" bestFit="1" customWidth="1"/>
    <col min="2785" max="2785" width="11.5703125" bestFit="1" customWidth="1"/>
    <col min="2791" max="2792" width="15.28515625" bestFit="1" customWidth="1"/>
    <col min="2793" max="2793" width="19.42578125" bestFit="1" customWidth="1"/>
    <col min="2794" max="2795" width="11.5703125" bestFit="1" customWidth="1"/>
    <col min="2796" max="2796" width="12.140625" bestFit="1" customWidth="1"/>
    <col min="2797" max="2797" width="11.5703125" bestFit="1" customWidth="1"/>
    <col min="2800" max="2800" width="13.7109375" bestFit="1" customWidth="1"/>
    <col min="2801" max="2801" width="11.5703125" bestFit="1" customWidth="1"/>
    <col min="2807" max="2808" width="15.28515625" bestFit="1" customWidth="1"/>
    <col min="2809" max="2809" width="19.42578125" bestFit="1" customWidth="1"/>
    <col min="2810" max="2811" width="11.5703125" bestFit="1" customWidth="1"/>
    <col min="2812" max="2812" width="12.140625" bestFit="1" customWidth="1"/>
    <col min="2813" max="2813" width="11.5703125" bestFit="1" customWidth="1"/>
    <col min="2816" max="2816" width="13.7109375" bestFit="1" customWidth="1"/>
    <col min="2817" max="2817" width="11.5703125" bestFit="1" customWidth="1"/>
    <col min="2823" max="2824" width="15.28515625" bestFit="1" customWidth="1"/>
    <col min="2825" max="2825" width="19.42578125" bestFit="1" customWidth="1"/>
    <col min="2826" max="2827" width="11.5703125" bestFit="1" customWidth="1"/>
    <col min="2828" max="2828" width="12.140625" bestFit="1" customWidth="1"/>
    <col min="2829" max="2829" width="11.5703125" bestFit="1" customWidth="1"/>
    <col min="2832" max="2832" width="13.7109375" bestFit="1" customWidth="1"/>
    <col min="2833" max="2833" width="11.5703125" bestFit="1" customWidth="1"/>
    <col min="2839" max="2840" width="15.28515625" bestFit="1" customWidth="1"/>
    <col min="2841" max="2841" width="19.42578125" bestFit="1" customWidth="1"/>
    <col min="2842" max="2843" width="11.5703125" bestFit="1" customWidth="1"/>
    <col min="2844" max="2844" width="12.140625" bestFit="1" customWidth="1"/>
    <col min="2845" max="2845" width="11.5703125" bestFit="1" customWidth="1"/>
    <col min="2848" max="2848" width="13.7109375" bestFit="1" customWidth="1"/>
    <col min="2849" max="2849" width="11.5703125" bestFit="1" customWidth="1"/>
    <col min="2855" max="2856" width="15.28515625" bestFit="1" customWidth="1"/>
    <col min="2857" max="2857" width="19.42578125" bestFit="1" customWidth="1"/>
    <col min="2858" max="2859" width="11.5703125" bestFit="1" customWidth="1"/>
    <col min="2860" max="2860" width="12.140625" bestFit="1" customWidth="1"/>
    <col min="2861" max="2861" width="11.5703125" bestFit="1" customWidth="1"/>
    <col min="2864" max="2864" width="13.7109375" bestFit="1" customWidth="1"/>
    <col min="2865" max="2865" width="11.5703125" bestFit="1" customWidth="1"/>
    <col min="2871" max="2872" width="15.28515625" bestFit="1" customWidth="1"/>
    <col min="2873" max="2873" width="19.42578125" bestFit="1" customWidth="1"/>
    <col min="2874" max="2875" width="11.5703125" bestFit="1" customWidth="1"/>
    <col min="2876" max="2876" width="12.140625" bestFit="1" customWidth="1"/>
    <col min="2877" max="2877" width="11.5703125" bestFit="1" customWidth="1"/>
    <col min="2880" max="2880" width="13.7109375" bestFit="1" customWidth="1"/>
    <col min="2881" max="2881" width="11.5703125" bestFit="1" customWidth="1"/>
    <col min="2887" max="2888" width="15.28515625" bestFit="1" customWidth="1"/>
    <col min="2889" max="2889" width="19.42578125" bestFit="1" customWidth="1"/>
    <col min="2890" max="2891" width="11.5703125" bestFit="1" customWidth="1"/>
    <col min="2892" max="2892" width="12.140625" bestFit="1" customWidth="1"/>
    <col min="2893" max="2893" width="11.5703125" bestFit="1" customWidth="1"/>
    <col min="2896" max="2896" width="13.7109375" bestFit="1" customWidth="1"/>
    <col min="2897" max="2897" width="11.5703125" bestFit="1" customWidth="1"/>
    <col min="2903" max="2904" width="15.28515625" bestFit="1" customWidth="1"/>
    <col min="2905" max="2905" width="19.42578125" bestFit="1" customWidth="1"/>
    <col min="2906" max="2907" width="11.5703125" bestFit="1" customWidth="1"/>
    <col min="2908" max="2908" width="12.140625" bestFit="1" customWidth="1"/>
    <col min="2909" max="2909" width="11.5703125" bestFit="1" customWidth="1"/>
    <col min="2912" max="2912" width="13.7109375" bestFit="1" customWidth="1"/>
    <col min="2913" max="2913" width="11.5703125" bestFit="1" customWidth="1"/>
    <col min="2919" max="2920" width="15.28515625" bestFit="1" customWidth="1"/>
    <col min="2921" max="2921" width="19.42578125" bestFit="1" customWidth="1"/>
    <col min="2922" max="2923" width="11.5703125" bestFit="1" customWidth="1"/>
    <col min="2924" max="2924" width="12.140625" bestFit="1" customWidth="1"/>
    <col min="2925" max="2925" width="11.5703125" bestFit="1" customWidth="1"/>
    <col min="2928" max="2928" width="13.7109375" bestFit="1" customWidth="1"/>
    <col min="2929" max="2929" width="11.5703125" bestFit="1" customWidth="1"/>
    <col min="2935" max="2936" width="15.28515625" bestFit="1" customWidth="1"/>
    <col min="2937" max="2937" width="19.42578125" bestFit="1" customWidth="1"/>
    <col min="2938" max="2939" width="11.5703125" bestFit="1" customWidth="1"/>
    <col min="2940" max="2940" width="12.140625" bestFit="1" customWidth="1"/>
    <col min="2941" max="2941" width="11.5703125" bestFit="1" customWidth="1"/>
    <col min="2944" max="2944" width="13.7109375" bestFit="1" customWidth="1"/>
    <col min="2945" max="2945" width="11.5703125" bestFit="1" customWidth="1"/>
    <col min="2951" max="2952" width="15.28515625" bestFit="1" customWidth="1"/>
    <col min="2953" max="2953" width="19.42578125" bestFit="1" customWidth="1"/>
    <col min="2954" max="2955" width="11.5703125" bestFit="1" customWidth="1"/>
    <col min="2956" max="2956" width="12.140625" bestFit="1" customWidth="1"/>
    <col min="2957" max="2957" width="11.5703125" bestFit="1" customWidth="1"/>
    <col min="2960" max="2960" width="13.7109375" bestFit="1" customWidth="1"/>
    <col min="2961" max="2961" width="11.5703125" bestFit="1" customWidth="1"/>
    <col min="2967" max="2968" width="15.28515625" bestFit="1" customWidth="1"/>
    <col min="2969" max="2969" width="19.42578125" bestFit="1" customWidth="1"/>
    <col min="2970" max="2971" width="11.5703125" bestFit="1" customWidth="1"/>
    <col min="2972" max="2972" width="12.140625" bestFit="1" customWidth="1"/>
    <col min="2973" max="2973" width="11.5703125" bestFit="1" customWidth="1"/>
    <col min="2976" max="2976" width="13.7109375" bestFit="1" customWidth="1"/>
    <col min="2977" max="2977" width="11.5703125" bestFit="1" customWidth="1"/>
    <col min="2983" max="2984" width="15.28515625" bestFit="1" customWidth="1"/>
    <col min="2985" max="2985" width="19.42578125" bestFit="1" customWidth="1"/>
    <col min="2986" max="2987" width="11.5703125" bestFit="1" customWidth="1"/>
    <col min="2988" max="2988" width="12.140625" bestFit="1" customWidth="1"/>
    <col min="2989" max="2989" width="11.5703125" bestFit="1" customWidth="1"/>
    <col min="2992" max="2992" width="13.7109375" bestFit="1" customWidth="1"/>
    <col min="2993" max="2993" width="11.5703125" bestFit="1" customWidth="1"/>
    <col min="2999" max="3000" width="15.28515625" bestFit="1" customWidth="1"/>
    <col min="3001" max="3001" width="19.42578125" bestFit="1" customWidth="1"/>
    <col min="3002" max="3003" width="11.5703125" bestFit="1" customWidth="1"/>
    <col min="3004" max="3004" width="12.140625" bestFit="1" customWidth="1"/>
    <col min="3005" max="3005" width="11.5703125" bestFit="1" customWidth="1"/>
    <col min="3008" max="3008" width="13.7109375" bestFit="1" customWidth="1"/>
    <col min="3009" max="3009" width="11.5703125" bestFit="1" customWidth="1"/>
    <col min="3015" max="3016" width="15.28515625" bestFit="1" customWidth="1"/>
    <col min="3017" max="3017" width="19.42578125" bestFit="1" customWidth="1"/>
    <col min="3018" max="3019" width="11.5703125" bestFit="1" customWidth="1"/>
    <col min="3020" max="3020" width="12.140625" bestFit="1" customWidth="1"/>
    <col min="3021" max="3021" width="11.5703125" bestFit="1" customWidth="1"/>
    <col min="3024" max="3024" width="13.7109375" bestFit="1" customWidth="1"/>
    <col min="3025" max="3025" width="11.5703125" bestFit="1" customWidth="1"/>
    <col min="3031" max="3032" width="15.28515625" bestFit="1" customWidth="1"/>
    <col min="3033" max="3033" width="19.42578125" bestFit="1" customWidth="1"/>
    <col min="3034" max="3035" width="11.5703125" bestFit="1" customWidth="1"/>
    <col min="3036" max="3036" width="12.140625" bestFit="1" customWidth="1"/>
    <col min="3037" max="3037" width="11.5703125" bestFit="1" customWidth="1"/>
    <col min="3040" max="3040" width="13.7109375" bestFit="1" customWidth="1"/>
    <col min="3041" max="3041" width="11.5703125" bestFit="1" customWidth="1"/>
    <col min="3047" max="3048" width="15.28515625" bestFit="1" customWidth="1"/>
    <col min="3049" max="3049" width="19.42578125" bestFit="1" customWidth="1"/>
    <col min="3050" max="3051" width="11.5703125" bestFit="1" customWidth="1"/>
    <col min="3052" max="3052" width="12.140625" bestFit="1" customWidth="1"/>
    <col min="3053" max="3053" width="11.5703125" bestFit="1" customWidth="1"/>
    <col min="3056" max="3056" width="13.7109375" bestFit="1" customWidth="1"/>
    <col min="3057" max="3057" width="11.5703125" bestFit="1" customWidth="1"/>
    <col min="3063" max="3064" width="15.28515625" bestFit="1" customWidth="1"/>
    <col min="3065" max="3065" width="19.42578125" bestFit="1" customWidth="1"/>
    <col min="3066" max="3067" width="11.5703125" bestFit="1" customWidth="1"/>
    <col min="3068" max="3068" width="12.140625" bestFit="1" customWidth="1"/>
    <col min="3069" max="3069" width="11.5703125" bestFit="1" customWidth="1"/>
    <col min="3072" max="3072" width="13.7109375" bestFit="1" customWidth="1"/>
    <col min="3073" max="3073" width="11.5703125" bestFit="1" customWidth="1"/>
    <col min="3079" max="3080" width="15.28515625" bestFit="1" customWidth="1"/>
    <col min="3081" max="3081" width="19.42578125" bestFit="1" customWidth="1"/>
    <col min="3082" max="3083" width="11.5703125" bestFit="1" customWidth="1"/>
    <col min="3084" max="3084" width="12.140625" bestFit="1" customWidth="1"/>
    <col min="3085" max="3085" width="11.5703125" bestFit="1" customWidth="1"/>
    <col min="3088" max="3088" width="13.7109375" bestFit="1" customWidth="1"/>
    <col min="3089" max="3089" width="11.5703125" bestFit="1" customWidth="1"/>
    <col min="3095" max="3096" width="15.28515625" bestFit="1" customWidth="1"/>
    <col min="3097" max="3097" width="19.42578125" bestFit="1" customWidth="1"/>
    <col min="3098" max="3099" width="11.5703125" bestFit="1" customWidth="1"/>
    <col min="3100" max="3100" width="12.140625" bestFit="1" customWidth="1"/>
    <col min="3101" max="3101" width="11.5703125" bestFit="1" customWidth="1"/>
    <col min="3104" max="3104" width="13.7109375" bestFit="1" customWidth="1"/>
    <col min="3105" max="3105" width="11.5703125" bestFit="1" customWidth="1"/>
    <col min="3111" max="3112" width="15.28515625" bestFit="1" customWidth="1"/>
    <col min="3113" max="3113" width="19.42578125" bestFit="1" customWidth="1"/>
    <col min="3114" max="3115" width="11.5703125" bestFit="1" customWidth="1"/>
    <col min="3116" max="3116" width="12.140625" bestFit="1" customWidth="1"/>
    <col min="3117" max="3117" width="11.5703125" bestFit="1" customWidth="1"/>
    <col min="3120" max="3120" width="13.7109375" bestFit="1" customWidth="1"/>
    <col min="3121" max="3121" width="11.5703125" bestFit="1" customWidth="1"/>
    <col min="3127" max="3128" width="15.28515625" bestFit="1" customWidth="1"/>
    <col min="3129" max="3129" width="19.42578125" bestFit="1" customWidth="1"/>
    <col min="3130" max="3131" width="11.5703125" bestFit="1" customWidth="1"/>
    <col min="3132" max="3132" width="12.140625" bestFit="1" customWidth="1"/>
    <col min="3133" max="3133" width="11.5703125" bestFit="1" customWidth="1"/>
    <col min="3136" max="3136" width="13.7109375" bestFit="1" customWidth="1"/>
    <col min="3137" max="3137" width="11.5703125" bestFit="1" customWidth="1"/>
    <col min="3143" max="3144" width="15.28515625" bestFit="1" customWidth="1"/>
    <col min="3145" max="3145" width="19.42578125" bestFit="1" customWidth="1"/>
    <col min="3146" max="3147" width="11.5703125" bestFit="1" customWidth="1"/>
    <col min="3148" max="3148" width="12.140625" bestFit="1" customWidth="1"/>
    <col min="3149" max="3149" width="11.5703125" bestFit="1" customWidth="1"/>
    <col min="3152" max="3152" width="13.7109375" bestFit="1" customWidth="1"/>
    <col min="3153" max="3153" width="11.5703125" bestFit="1" customWidth="1"/>
    <col min="3159" max="3160" width="15.28515625" bestFit="1" customWidth="1"/>
    <col min="3161" max="3161" width="19.42578125" bestFit="1" customWidth="1"/>
    <col min="3162" max="3163" width="11.5703125" bestFit="1" customWidth="1"/>
    <col min="3164" max="3164" width="12.140625" bestFit="1" customWidth="1"/>
    <col min="3165" max="3165" width="11.5703125" bestFit="1" customWidth="1"/>
    <col min="3168" max="3168" width="13.7109375" bestFit="1" customWidth="1"/>
    <col min="3169" max="3169" width="11.5703125" bestFit="1" customWidth="1"/>
    <col min="3175" max="3176" width="15.28515625" bestFit="1" customWidth="1"/>
    <col min="3177" max="3177" width="19.42578125" bestFit="1" customWidth="1"/>
    <col min="3178" max="3179" width="11.5703125" bestFit="1" customWidth="1"/>
    <col min="3180" max="3180" width="12.140625" bestFit="1" customWidth="1"/>
    <col min="3181" max="3181" width="11.5703125" bestFit="1" customWidth="1"/>
    <col min="3184" max="3184" width="13.7109375" bestFit="1" customWidth="1"/>
    <col min="3185" max="3185" width="11.5703125" bestFit="1" customWidth="1"/>
    <col min="3191" max="3192" width="15.28515625" bestFit="1" customWidth="1"/>
    <col min="3193" max="3193" width="19.42578125" bestFit="1" customWidth="1"/>
    <col min="3194" max="3195" width="11.5703125" bestFit="1" customWidth="1"/>
    <col min="3196" max="3196" width="12.140625" bestFit="1" customWidth="1"/>
    <col min="3197" max="3197" width="11.5703125" bestFit="1" customWidth="1"/>
    <col min="3200" max="3200" width="13.7109375" bestFit="1" customWidth="1"/>
    <col min="3201" max="3201" width="11.5703125" bestFit="1" customWidth="1"/>
    <col min="3207" max="3208" width="15.28515625" bestFit="1" customWidth="1"/>
    <col min="3209" max="3209" width="19.42578125" bestFit="1" customWidth="1"/>
    <col min="3210" max="3211" width="11.5703125" bestFit="1" customWidth="1"/>
    <col min="3212" max="3212" width="12.140625" bestFit="1" customWidth="1"/>
    <col min="3213" max="3213" width="11.5703125" bestFit="1" customWidth="1"/>
    <col min="3216" max="3216" width="13.7109375" bestFit="1" customWidth="1"/>
    <col min="3217" max="3217" width="11.5703125" bestFit="1" customWidth="1"/>
    <col min="3223" max="3224" width="15.28515625" bestFit="1" customWidth="1"/>
    <col min="3225" max="3225" width="19.42578125" bestFit="1" customWidth="1"/>
    <col min="3226" max="3227" width="11.5703125" bestFit="1" customWidth="1"/>
    <col min="3228" max="3228" width="12.140625" bestFit="1" customWidth="1"/>
    <col min="3229" max="3229" width="11.5703125" bestFit="1" customWidth="1"/>
    <col min="3232" max="3232" width="13.7109375" bestFit="1" customWidth="1"/>
    <col min="3233" max="3233" width="11.5703125" bestFit="1" customWidth="1"/>
    <col min="3239" max="3240" width="15.28515625" bestFit="1" customWidth="1"/>
    <col min="3241" max="3241" width="19.42578125" bestFit="1" customWidth="1"/>
    <col min="3242" max="3243" width="11.5703125" bestFit="1" customWidth="1"/>
    <col min="3244" max="3244" width="12.140625" bestFit="1" customWidth="1"/>
    <col min="3245" max="3245" width="11.5703125" bestFit="1" customWidth="1"/>
    <col min="3248" max="3248" width="13.7109375" bestFit="1" customWidth="1"/>
    <col min="3249" max="3249" width="11.5703125" bestFit="1" customWidth="1"/>
    <col min="3255" max="3256" width="15.28515625" bestFit="1" customWidth="1"/>
    <col min="3257" max="3257" width="19.42578125" bestFit="1" customWidth="1"/>
    <col min="3258" max="3259" width="11.5703125" bestFit="1" customWidth="1"/>
    <col min="3260" max="3260" width="12.140625" bestFit="1" customWidth="1"/>
    <col min="3261" max="3261" width="11.5703125" bestFit="1" customWidth="1"/>
    <col min="3264" max="3264" width="13.7109375" bestFit="1" customWidth="1"/>
    <col min="3265" max="3265" width="11.5703125" bestFit="1" customWidth="1"/>
    <col min="3271" max="3272" width="15.28515625" bestFit="1" customWidth="1"/>
    <col min="3273" max="3273" width="19.42578125" bestFit="1" customWidth="1"/>
    <col min="3274" max="3275" width="11.5703125" bestFit="1" customWidth="1"/>
    <col min="3276" max="3276" width="12.140625" bestFit="1" customWidth="1"/>
    <col min="3277" max="3277" width="11.5703125" bestFit="1" customWidth="1"/>
    <col min="3280" max="3280" width="13.7109375" bestFit="1" customWidth="1"/>
    <col min="3281" max="3281" width="11.5703125" bestFit="1" customWidth="1"/>
    <col min="3287" max="3288" width="15.28515625" bestFit="1" customWidth="1"/>
    <col min="3289" max="3289" width="19.42578125" bestFit="1" customWidth="1"/>
    <col min="3290" max="3291" width="11.5703125" bestFit="1" customWidth="1"/>
    <col min="3292" max="3292" width="12.140625" bestFit="1" customWidth="1"/>
    <col min="3293" max="3293" width="11.5703125" bestFit="1" customWidth="1"/>
    <col min="3296" max="3296" width="13.7109375" bestFit="1" customWidth="1"/>
    <col min="3297" max="3297" width="11.5703125" bestFit="1" customWidth="1"/>
    <col min="3303" max="3304" width="15.28515625" bestFit="1" customWidth="1"/>
    <col min="3305" max="3305" width="19.42578125" bestFit="1" customWidth="1"/>
    <col min="3306" max="3307" width="11.5703125" bestFit="1" customWidth="1"/>
    <col min="3308" max="3308" width="12.140625" bestFit="1" customWidth="1"/>
    <col min="3309" max="3309" width="11.5703125" bestFit="1" customWidth="1"/>
    <col min="3312" max="3312" width="13.7109375" bestFit="1" customWidth="1"/>
    <col min="3313" max="3313" width="11.5703125" bestFit="1" customWidth="1"/>
    <col min="3319" max="3320" width="15.28515625" bestFit="1" customWidth="1"/>
    <col min="3321" max="3321" width="19.42578125" bestFit="1" customWidth="1"/>
    <col min="3322" max="3323" width="11.5703125" bestFit="1" customWidth="1"/>
    <col min="3324" max="3324" width="12.140625" bestFit="1" customWidth="1"/>
    <col min="3325" max="3325" width="11.5703125" bestFit="1" customWidth="1"/>
    <col min="3328" max="3328" width="13.7109375" bestFit="1" customWidth="1"/>
    <col min="3329" max="3329" width="11.5703125" bestFit="1" customWidth="1"/>
    <col min="3335" max="3336" width="15.28515625" bestFit="1" customWidth="1"/>
    <col min="3337" max="3337" width="19.42578125" bestFit="1" customWidth="1"/>
    <col min="3338" max="3339" width="11.5703125" bestFit="1" customWidth="1"/>
    <col min="3340" max="3340" width="12.140625" bestFit="1" customWidth="1"/>
    <col min="3341" max="3341" width="11.5703125" bestFit="1" customWidth="1"/>
    <col min="3344" max="3344" width="13.7109375" bestFit="1" customWidth="1"/>
    <col min="3345" max="3345" width="11.5703125" bestFit="1" customWidth="1"/>
    <col min="3351" max="3352" width="15.28515625" bestFit="1" customWidth="1"/>
    <col min="3353" max="3353" width="19.42578125" bestFit="1" customWidth="1"/>
    <col min="3354" max="3355" width="11.5703125" bestFit="1" customWidth="1"/>
    <col min="3356" max="3356" width="12.140625" bestFit="1" customWidth="1"/>
    <col min="3357" max="3357" width="11.5703125" bestFit="1" customWidth="1"/>
    <col min="3360" max="3360" width="13.7109375" bestFit="1" customWidth="1"/>
    <col min="3361" max="3361" width="11.5703125" bestFit="1" customWidth="1"/>
    <col min="3367" max="3368" width="15.28515625" bestFit="1" customWidth="1"/>
    <col min="3369" max="3369" width="19.42578125" bestFit="1" customWidth="1"/>
    <col min="3370" max="3371" width="11.5703125" bestFit="1" customWidth="1"/>
    <col min="3372" max="3372" width="12.140625" bestFit="1" customWidth="1"/>
    <col min="3373" max="3373" width="11.5703125" bestFit="1" customWidth="1"/>
    <col min="3376" max="3376" width="13.7109375" bestFit="1" customWidth="1"/>
    <col min="3377" max="3377" width="11.5703125" bestFit="1" customWidth="1"/>
    <col min="3383" max="3384" width="15.28515625" bestFit="1" customWidth="1"/>
    <col min="3385" max="3385" width="19.42578125" bestFit="1" customWidth="1"/>
    <col min="3386" max="3387" width="11.5703125" bestFit="1" customWidth="1"/>
    <col min="3388" max="3388" width="12.140625" bestFit="1" customWidth="1"/>
    <col min="3389" max="3389" width="11.5703125" bestFit="1" customWidth="1"/>
    <col min="3392" max="3392" width="13.7109375" bestFit="1" customWidth="1"/>
    <col min="3393" max="3393" width="11.5703125" bestFit="1" customWidth="1"/>
    <col min="3399" max="3400" width="15.28515625" bestFit="1" customWidth="1"/>
    <col min="3401" max="3401" width="19.42578125" bestFit="1" customWidth="1"/>
    <col min="3402" max="3403" width="11.5703125" bestFit="1" customWidth="1"/>
    <col min="3404" max="3404" width="12.140625" bestFit="1" customWidth="1"/>
    <col min="3405" max="3405" width="11.5703125" bestFit="1" customWidth="1"/>
    <col min="3408" max="3408" width="13.7109375" bestFit="1" customWidth="1"/>
    <col min="3409" max="3409" width="11.5703125" bestFit="1" customWidth="1"/>
    <col min="3415" max="3416" width="15.28515625" bestFit="1" customWidth="1"/>
    <col min="3417" max="3417" width="19.42578125" bestFit="1" customWidth="1"/>
    <col min="3418" max="3419" width="11.5703125" bestFit="1" customWidth="1"/>
    <col min="3420" max="3420" width="12.140625" bestFit="1" customWidth="1"/>
    <col min="3421" max="3421" width="11.5703125" bestFit="1" customWidth="1"/>
    <col min="3424" max="3424" width="13.7109375" bestFit="1" customWidth="1"/>
    <col min="3425" max="3425" width="11.5703125" bestFit="1" customWidth="1"/>
    <col min="3431" max="3432" width="15.28515625" bestFit="1" customWidth="1"/>
    <col min="3433" max="3433" width="19.42578125" bestFit="1" customWidth="1"/>
    <col min="3434" max="3435" width="11.5703125" bestFit="1" customWidth="1"/>
    <col min="3436" max="3436" width="12.140625" bestFit="1" customWidth="1"/>
    <col min="3437" max="3437" width="11.5703125" bestFit="1" customWidth="1"/>
    <col min="3440" max="3440" width="13.7109375" bestFit="1" customWidth="1"/>
    <col min="3441" max="3441" width="11.5703125" bestFit="1" customWidth="1"/>
    <col min="3447" max="3448" width="15.28515625" bestFit="1" customWidth="1"/>
    <col min="3449" max="3449" width="19.42578125" bestFit="1" customWidth="1"/>
    <col min="3450" max="3451" width="11.5703125" bestFit="1" customWidth="1"/>
    <col min="3452" max="3452" width="12.140625" bestFit="1" customWidth="1"/>
    <col min="3453" max="3453" width="11.5703125" bestFit="1" customWidth="1"/>
    <col min="3456" max="3456" width="13.7109375" bestFit="1" customWidth="1"/>
    <col min="3457" max="3457" width="11.5703125" bestFit="1" customWidth="1"/>
    <col min="3463" max="3464" width="15.28515625" bestFit="1" customWidth="1"/>
    <col min="3465" max="3465" width="19.42578125" bestFit="1" customWidth="1"/>
    <col min="3466" max="3467" width="11.5703125" bestFit="1" customWidth="1"/>
    <col min="3468" max="3468" width="12.140625" bestFit="1" customWidth="1"/>
    <col min="3469" max="3469" width="11.5703125" bestFit="1" customWidth="1"/>
    <col min="3472" max="3472" width="13.7109375" bestFit="1" customWidth="1"/>
    <col min="3473" max="3473" width="11.5703125" bestFit="1" customWidth="1"/>
    <col min="3479" max="3480" width="15.28515625" bestFit="1" customWidth="1"/>
    <col min="3481" max="3481" width="19.42578125" bestFit="1" customWidth="1"/>
    <col min="3482" max="3483" width="11.5703125" bestFit="1" customWidth="1"/>
    <col min="3484" max="3484" width="12.140625" bestFit="1" customWidth="1"/>
    <col min="3485" max="3485" width="11.5703125" bestFit="1" customWidth="1"/>
    <col min="3488" max="3488" width="13.7109375" bestFit="1" customWidth="1"/>
    <col min="3489" max="3489" width="11.5703125" bestFit="1" customWidth="1"/>
    <col min="3495" max="3496" width="15.28515625" bestFit="1" customWidth="1"/>
    <col min="3497" max="3497" width="19.42578125" bestFit="1" customWidth="1"/>
    <col min="3498" max="3499" width="11.5703125" bestFit="1" customWidth="1"/>
    <col min="3500" max="3500" width="12.140625" bestFit="1" customWidth="1"/>
    <col min="3501" max="3501" width="11.5703125" bestFit="1" customWidth="1"/>
    <col min="3504" max="3504" width="13.7109375" bestFit="1" customWidth="1"/>
    <col min="3505" max="3505" width="11.5703125" bestFit="1" customWidth="1"/>
    <col min="3511" max="3512" width="15.28515625" bestFit="1" customWidth="1"/>
    <col min="3513" max="3513" width="19.42578125" bestFit="1" customWidth="1"/>
    <col min="3514" max="3515" width="11.5703125" bestFit="1" customWidth="1"/>
    <col min="3516" max="3516" width="12.140625" bestFit="1" customWidth="1"/>
    <col min="3517" max="3517" width="11.5703125" bestFit="1" customWidth="1"/>
    <col min="3520" max="3520" width="13.7109375" bestFit="1" customWidth="1"/>
    <col min="3521" max="3521" width="11.5703125" bestFit="1" customWidth="1"/>
    <col min="3527" max="3528" width="15.28515625" bestFit="1" customWidth="1"/>
    <col min="3529" max="3529" width="19.42578125" bestFit="1" customWidth="1"/>
    <col min="3530" max="3531" width="11.5703125" bestFit="1" customWidth="1"/>
    <col min="3532" max="3532" width="12.140625" bestFit="1" customWidth="1"/>
    <col min="3533" max="3533" width="11.5703125" bestFit="1" customWidth="1"/>
    <col min="3536" max="3536" width="13.7109375" bestFit="1" customWidth="1"/>
    <col min="3537" max="3537" width="11.5703125" bestFit="1" customWidth="1"/>
    <col min="3543" max="3544" width="15.28515625" bestFit="1" customWidth="1"/>
    <col min="3545" max="3545" width="19.42578125" bestFit="1" customWidth="1"/>
    <col min="3546" max="3547" width="11.5703125" bestFit="1" customWidth="1"/>
    <col min="3548" max="3548" width="12.140625" bestFit="1" customWidth="1"/>
    <col min="3549" max="3549" width="11.5703125" bestFit="1" customWidth="1"/>
    <col min="3552" max="3552" width="13.7109375" bestFit="1" customWidth="1"/>
    <col min="3553" max="3553" width="11.5703125" bestFit="1" customWidth="1"/>
    <col min="3559" max="3560" width="15.28515625" bestFit="1" customWidth="1"/>
    <col min="3561" max="3561" width="19.42578125" bestFit="1" customWidth="1"/>
    <col min="3562" max="3563" width="11.5703125" bestFit="1" customWidth="1"/>
    <col min="3564" max="3564" width="12.140625" bestFit="1" customWidth="1"/>
    <col min="3565" max="3565" width="11.5703125" bestFit="1" customWidth="1"/>
    <col min="3568" max="3568" width="13.7109375" bestFit="1" customWidth="1"/>
    <col min="3569" max="3569" width="11.5703125" bestFit="1" customWidth="1"/>
    <col min="3575" max="3576" width="15.28515625" bestFit="1" customWidth="1"/>
    <col min="3577" max="3577" width="19.42578125" bestFit="1" customWidth="1"/>
    <col min="3578" max="3579" width="11.5703125" bestFit="1" customWidth="1"/>
    <col min="3580" max="3580" width="12.140625" bestFit="1" customWidth="1"/>
    <col min="3581" max="3581" width="11.5703125" bestFit="1" customWidth="1"/>
    <col min="3584" max="3584" width="13.7109375" bestFit="1" customWidth="1"/>
    <col min="3585" max="3585" width="11.5703125" bestFit="1" customWidth="1"/>
    <col min="3591" max="3592" width="15.28515625" bestFit="1" customWidth="1"/>
    <col min="3593" max="3593" width="19.42578125" bestFit="1" customWidth="1"/>
    <col min="3594" max="3595" width="11.5703125" bestFit="1" customWidth="1"/>
    <col min="3596" max="3596" width="12.140625" bestFit="1" customWidth="1"/>
    <col min="3597" max="3597" width="11.5703125" bestFit="1" customWidth="1"/>
    <col min="3600" max="3600" width="13.7109375" bestFit="1" customWidth="1"/>
    <col min="3601" max="3601" width="11.5703125" bestFit="1" customWidth="1"/>
    <col min="3607" max="3608" width="15.28515625" bestFit="1" customWidth="1"/>
    <col min="3609" max="3609" width="19.42578125" bestFit="1" customWidth="1"/>
    <col min="3610" max="3611" width="11.5703125" bestFit="1" customWidth="1"/>
    <col min="3612" max="3612" width="12.140625" bestFit="1" customWidth="1"/>
    <col min="3613" max="3613" width="11.5703125" bestFit="1" customWidth="1"/>
    <col min="3616" max="3616" width="13.7109375" bestFit="1" customWidth="1"/>
    <col min="3617" max="3617" width="11.5703125" bestFit="1" customWidth="1"/>
    <col min="3623" max="3624" width="15.28515625" bestFit="1" customWidth="1"/>
    <col min="3625" max="3625" width="19.42578125" bestFit="1" customWidth="1"/>
    <col min="3626" max="3627" width="11.5703125" bestFit="1" customWidth="1"/>
    <col min="3628" max="3628" width="12.140625" bestFit="1" customWidth="1"/>
    <col min="3629" max="3629" width="11.5703125" bestFit="1" customWidth="1"/>
    <col min="3632" max="3632" width="13.7109375" bestFit="1" customWidth="1"/>
    <col min="3633" max="3633" width="11.5703125" bestFit="1" customWidth="1"/>
    <col min="3639" max="3640" width="15.28515625" bestFit="1" customWidth="1"/>
    <col min="3641" max="3641" width="19.42578125" bestFit="1" customWidth="1"/>
    <col min="3642" max="3643" width="11.5703125" bestFit="1" customWidth="1"/>
    <col min="3644" max="3644" width="12.140625" bestFit="1" customWidth="1"/>
    <col min="3645" max="3645" width="11.5703125" bestFit="1" customWidth="1"/>
    <col min="3648" max="3648" width="13.7109375" bestFit="1" customWidth="1"/>
    <col min="3649" max="3649" width="11.5703125" bestFit="1" customWidth="1"/>
    <col min="3655" max="3656" width="15.28515625" bestFit="1" customWidth="1"/>
    <col min="3657" max="3657" width="19.42578125" bestFit="1" customWidth="1"/>
    <col min="3658" max="3659" width="11.5703125" bestFit="1" customWidth="1"/>
    <col min="3660" max="3660" width="12.140625" bestFit="1" customWidth="1"/>
    <col min="3661" max="3661" width="11.5703125" bestFit="1" customWidth="1"/>
    <col min="3664" max="3664" width="13.7109375" bestFit="1" customWidth="1"/>
    <col min="3665" max="3665" width="11.5703125" bestFit="1" customWidth="1"/>
    <col min="3671" max="3672" width="15.28515625" bestFit="1" customWidth="1"/>
    <col min="3673" max="3673" width="19.42578125" bestFit="1" customWidth="1"/>
    <col min="3674" max="3675" width="11.5703125" bestFit="1" customWidth="1"/>
    <col min="3676" max="3676" width="12.140625" bestFit="1" customWidth="1"/>
    <col min="3677" max="3677" width="11.5703125" bestFit="1" customWidth="1"/>
    <col min="3680" max="3680" width="13.7109375" bestFit="1" customWidth="1"/>
    <col min="3681" max="3681" width="11.5703125" bestFit="1" customWidth="1"/>
    <col min="3687" max="3688" width="15.28515625" bestFit="1" customWidth="1"/>
    <col min="3689" max="3689" width="19.42578125" bestFit="1" customWidth="1"/>
    <col min="3690" max="3691" width="11.5703125" bestFit="1" customWidth="1"/>
    <col min="3692" max="3692" width="12.140625" bestFit="1" customWidth="1"/>
    <col min="3693" max="3693" width="11.5703125" bestFit="1" customWidth="1"/>
    <col min="3696" max="3696" width="13.7109375" bestFit="1" customWidth="1"/>
    <col min="3697" max="3697" width="11.5703125" bestFit="1" customWidth="1"/>
    <col min="3703" max="3704" width="15.28515625" bestFit="1" customWidth="1"/>
    <col min="3705" max="3705" width="19.42578125" bestFit="1" customWidth="1"/>
    <col min="3706" max="3707" width="11.5703125" bestFit="1" customWidth="1"/>
    <col min="3708" max="3708" width="12.140625" bestFit="1" customWidth="1"/>
    <col min="3709" max="3709" width="11.5703125" bestFit="1" customWidth="1"/>
    <col min="3712" max="3712" width="13.7109375" bestFit="1" customWidth="1"/>
    <col min="3713" max="3713" width="11.5703125" bestFit="1" customWidth="1"/>
    <col min="3719" max="3720" width="15.28515625" bestFit="1" customWidth="1"/>
    <col min="3721" max="3721" width="19.42578125" bestFit="1" customWidth="1"/>
    <col min="3722" max="3723" width="11.5703125" bestFit="1" customWidth="1"/>
    <col min="3724" max="3724" width="12.140625" bestFit="1" customWidth="1"/>
    <col min="3725" max="3725" width="11.5703125" bestFit="1" customWidth="1"/>
    <col min="3728" max="3728" width="13.7109375" bestFit="1" customWidth="1"/>
    <col min="3729" max="3729" width="11.5703125" bestFit="1" customWidth="1"/>
    <col min="3735" max="3736" width="15.28515625" bestFit="1" customWidth="1"/>
    <col min="3737" max="3737" width="19.42578125" bestFit="1" customWidth="1"/>
    <col min="3738" max="3739" width="11.5703125" bestFit="1" customWidth="1"/>
    <col min="3740" max="3740" width="12.140625" bestFit="1" customWidth="1"/>
    <col min="3741" max="3741" width="11.5703125" bestFit="1" customWidth="1"/>
    <col min="3744" max="3744" width="13.7109375" bestFit="1" customWidth="1"/>
    <col min="3745" max="3745" width="11.5703125" bestFit="1" customWidth="1"/>
    <col min="3751" max="3752" width="15.28515625" bestFit="1" customWidth="1"/>
    <col min="3753" max="3753" width="19.42578125" bestFit="1" customWidth="1"/>
    <col min="3754" max="3755" width="11.5703125" bestFit="1" customWidth="1"/>
    <col min="3756" max="3756" width="12.140625" bestFit="1" customWidth="1"/>
    <col min="3757" max="3757" width="11.5703125" bestFit="1" customWidth="1"/>
    <col min="3760" max="3760" width="13.7109375" bestFit="1" customWidth="1"/>
    <col min="3761" max="3761" width="11.5703125" bestFit="1" customWidth="1"/>
    <col min="3767" max="3768" width="15.28515625" bestFit="1" customWidth="1"/>
    <col min="3769" max="3769" width="19.42578125" bestFit="1" customWidth="1"/>
    <col min="3770" max="3771" width="11.5703125" bestFit="1" customWidth="1"/>
    <col min="3772" max="3772" width="12.140625" bestFit="1" customWidth="1"/>
    <col min="3773" max="3773" width="11.5703125" bestFit="1" customWidth="1"/>
    <col min="3776" max="3776" width="13.7109375" bestFit="1" customWidth="1"/>
    <col min="3777" max="3777" width="11.5703125" bestFit="1" customWidth="1"/>
    <col min="3783" max="3784" width="15.28515625" bestFit="1" customWidth="1"/>
    <col min="3785" max="3785" width="19.42578125" bestFit="1" customWidth="1"/>
    <col min="3786" max="3787" width="11.5703125" bestFit="1" customWidth="1"/>
    <col min="3788" max="3788" width="12.140625" bestFit="1" customWidth="1"/>
    <col min="3789" max="3789" width="11.5703125" bestFit="1" customWidth="1"/>
    <col min="3792" max="3792" width="13.7109375" bestFit="1" customWidth="1"/>
    <col min="3793" max="3793" width="11.5703125" bestFit="1" customWidth="1"/>
    <col min="3799" max="3800" width="15.28515625" bestFit="1" customWidth="1"/>
    <col min="3801" max="3801" width="19.42578125" bestFit="1" customWidth="1"/>
    <col min="3802" max="3803" width="11.5703125" bestFit="1" customWidth="1"/>
    <col min="3804" max="3804" width="12.140625" bestFit="1" customWidth="1"/>
    <col min="3805" max="3805" width="11.5703125" bestFit="1" customWidth="1"/>
    <col min="3808" max="3808" width="13.7109375" bestFit="1" customWidth="1"/>
    <col min="3809" max="3809" width="11.5703125" bestFit="1" customWidth="1"/>
    <col min="3815" max="3816" width="15.28515625" bestFit="1" customWidth="1"/>
    <col min="3817" max="3817" width="19.42578125" bestFit="1" customWidth="1"/>
    <col min="3818" max="3819" width="11.5703125" bestFit="1" customWidth="1"/>
    <col min="3820" max="3820" width="12.140625" bestFit="1" customWidth="1"/>
    <col min="3821" max="3821" width="11.5703125" bestFit="1" customWidth="1"/>
    <col min="3824" max="3824" width="13.7109375" bestFit="1" customWidth="1"/>
    <col min="3825" max="3825" width="11.5703125" bestFit="1" customWidth="1"/>
    <col min="3831" max="3832" width="15.28515625" bestFit="1" customWidth="1"/>
    <col min="3833" max="3833" width="19.42578125" bestFit="1" customWidth="1"/>
    <col min="3834" max="3835" width="11.5703125" bestFit="1" customWidth="1"/>
    <col min="3836" max="3836" width="12.140625" bestFit="1" customWidth="1"/>
    <col min="3837" max="3837" width="11.5703125" bestFit="1" customWidth="1"/>
    <col min="3840" max="3840" width="13.7109375" bestFit="1" customWidth="1"/>
    <col min="3841" max="3841" width="11.5703125" bestFit="1" customWidth="1"/>
    <col min="3847" max="3848" width="15.28515625" bestFit="1" customWidth="1"/>
    <col min="3849" max="3849" width="19.42578125" bestFit="1" customWidth="1"/>
    <col min="3850" max="3851" width="11.5703125" bestFit="1" customWidth="1"/>
    <col min="3852" max="3852" width="12.140625" bestFit="1" customWidth="1"/>
    <col min="3853" max="3853" width="11.5703125" bestFit="1" customWidth="1"/>
    <col min="3856" max="3856" width="13.7109375" bestFit="1" customWidth="1"/>
    <col min="3857" max="3857" width="11.5703125" bestFit="1" customWidth="1"/>
    <col min="3863" max="3864" width="15.28515625" bestFit="1" customWidth="1"/>
    <col min="3865" max="3865" width="19.42578125" bestFit="1" customWidth="1"/>
    <col min="3866" max="3867" width="11.5703125" bestFit="1" customWidth="1"/>
    <col min="3868" max="3868" width="12.140625" bestFit="1" customWidth="1"/>
    <col min="3869" max="3869" width="11.5703125" bestFit="1" customWidth="1"/>
    <col min="3872" max="3872" width="13.7109375" bestFit="1" customWidth="1"/>
    <col min="3873" max="3873" width="11.5703125" bestFit="1" customWidth="1"/>
    <col min="3879" max="3880" width="15.28515625" bestFit="1" customWidth="1"/>
    <col min="3881" max="3881" width="19.42578125" bestFit="1" customWidth="1"/>
    <col min="3882" max="3883" width="11.5703125" bestFit="1" customWidth="1"/>
    <col min="3884" max="3884" width="12.140625" bestFit="1" customWidth="1"/>
    <col min="3885" max="3885" width="11.5703125" bestFit="1" customWidth="1"/>
    <col min="3888" max="3888" width="13.7109375" bestFit="1" customWidth="1"/>
    <col min="3889" max="3889" width="11.5703125" bestFit="1" customWidth="1"/>
    <col min="3895" max="3896" width="15.28515625" bestFit="1" customWidth="1"/>
    <col min="3897" max="3897" width="19.42578125" bestFit="1" customWidth="1"/>
    <col min="3898" max="3899" width="11.5703125" bestFit="1" customWidth="1"/>
    <col min="3900" max="3900" width="12.140625" bestFit="1" customWidth="1"/>
    <col min="3901" max="3901" width="11.5703125" bestFit="1" customWidth="1"/>
    <col min="3904" max="3904" width="13.7109375" bestFit="1" customWidth="1"/>
    <col min="3905" max="3905" width="11.5703125" bestFit="1" customWidth="1"/>
    <col min="3911" max="3912" width="15.28515625" bestFit="1" customWidth="1"/>
    <col min="3913" max="3913" width="19.42578125" bestFit="1" customWidth="1"/>
    <col min="3914" max="3915" width="11.5703125" bestFit="1" customWidth="1"/>
    <col min="3916" max="3916" width="12.140625" bestFit="1" customWidth="1"/>
    <col min="3917" max="3917" width="11.5703125" bestFit="1" customWidth="1"/>
    <col min="3920" max="3920" width="13.7109375" bestFit="1" customWidth="1"/>
    <col min="3921" max="3921" width="11.5703125" bestFit="1" customWidth="1"/>
    <col min="3927" max="3928" width="15.28515625" bestFit="1" customWidth="1"/>
    <col min="3929" max="3929" width="19.42578125" bestFit="1" customWidth="1"/>
    <col min="3930" max="3931" width="11.5703125" bestFit="1" customWidth="1"/>
    <col min="3932" max="3932" width="12.140625" bestFit="1" customWidth="1"/>
    <col min="3933" max="3933" width="11.5703125" bestFit="1" customWidth="1"/>
    <col min="3936" max="3936" width="13.7109375" bestFit="1" customWidth="1"/>
    <col min="3937" max="3937" width="11.5703125" bestFit="1" customWidth="1"/>
    <col min="3943" max="3944" width="15.28515625" bestFit="1" customWidth="1"/>
    <col min="3945" max="3945" width="19.42578125" bestFit="1" customWidth="1"/>
    <col min="3946" max="3947" width="11.5703125" bestFit="1" customWidth="1"/>
    <col min="3948" max="3948" width="12.140625" bestFit="1" customWidth="1"/>
    <col min="3949" max="3949" width="11.5703125" bestFit="1" customWidth="1"/>
    <col min="3952" max="3952" width="13.7109375" bestFit="1" customWidth="1"/>
    <col min="3953" max="3953" width="11.5703125" bestFit="1" customWidth="1"/>
    <col min="3959" max="3960" width="15.28515625" bestFit="1" customWidth="1"/>
    <col min="3961" max="3961" width="19.42578125" bestFit="1" customWidth="1"/>
    <col min="3962" max="3963" width="11.5703125" bestFit="1" customWidth="1"/>
    <col min="3964" max="3964" width="12.140625" bestFit="1" customWidth="1"/>
    <col min="3965" max="3965" width="11.5703125" bestFit="1" customWidth="1"/>
    <col min="3968" max="3968" width="13.7109375" bestFit="1" customWidth="1"/>
    <col min="3969" max="3969" width="11.5703125" bestFit="1" customWidth="1"/>
    <col min="3975" max="3976" width="15.28515625" bestFit="1" customWidth="1"/>
    <col min="3977" max="3977" width="19.42578125" bestFit="1" customWidth="1"/>
    <col min="3978" max="3979" width="11.5703125" bestFit="1" customWidth="1"/>
    <col min="3980" max="3980" width="12.140625" bestFit="1" customWidth="1"/>
    <col min="3981" max="3981" width="11.5703125" bestFit="1" customWidth="1"/>
    <col min="3984" max="3984" width="13.7109375" bestFit="1" customWidth="1"/>
    <col min="3985" max="3985" width="11.5703125" bestFit="1" customWidth="1"/>
    <col min="3991" max="3992" width="15.28515625" bestFit="1" customWidth="1"/>
    <col min="3993" max="3993" width="19.42578125" bestFit="1" customWidth="1"/>
    <col min="3994" max="3995" width="11.5703125" bestFit="1" customWidth="1"/>
    <col min="3996" max="3996" width="12.140625" bestFit="1" customWidth="1"/>
    <col min="3997" max="3997" width="11.5703125" bestFit="1" customWidth="1"/>
    <col min="4000" max="4000" width="13.7109375" bestFit="1" customWidth="1"/>
    <col min="4001" max="4001" width="11.5703125" bestFit="1" customWidth="1"/>
    <col min="4007" max="4008" width="15.28515625" bestFit="1" customWidth="1"/>
    <col min="4009" max="4009" width="19.42578125" bestFit="1" customWidth="1"/>
    <col min="4010" max="4011" width="11.5703125" bestFit="1" customWidth="1"/>
    <col min="4012" max="4012" width="12.140625" bestFit="1" customWidth="1"/>
    <col min="4013" max="4013" width="11.5703125" bestFit="1" customWidth="1"/>
    <col min="4016" max="4016" width="13.7109375" bestFit="1" customWidth="1"/>
    <col min="4017" max="4017" width="11.5703125" bestFit="1" customWidth="1"/>
    <col min="4023" max="4024" width="15.28515625" bestFit="1" customWidth="1"/>
    <col min="4025" max="4025" width="19.42578125" bestFit="1" customWidth="1"/>
    <col min="4026" max="4027" width="11.5703125" bestFit="1" customWidth="1"/>
    <col min="4028" max="4028" width="12.140625" bestFit="1" customWidth="1"/>
    <col min="4029" max="4029" width="11.5703125" bestFit="1" customWidth="1"/>
    <col min="4032" max="4032" width="13.7109375" bestFit="1" customWidth="1"/>
    <col min="4033" max="4033" width="11.5703125" bestFit="1" customWidth="1"/>
    <col min="4039" max="4040" width="15.28515625" bestFit="1" customWidth="1"/>
    <col min="4041" max="4041" width="19.42578125" bestFit="1" customWidth="1"/>
    <col min="4042" max="4043" width="11.5703125" bestFit="1" customWidth="1"/>
    <col min="4044" max="4044" width="12.140625" bestFit="1" customWidth="1"/>
    <col min="4045" max="4045" width="11.5703125" bestFit="1" customWidth="1"/>
    <col min="4048" max="4048" width="13.7109375" bestFit="1" customWidth="1"/>
    <col min="4049" max="4049" width="11.5703125" bestFit="1" customWidth="1"/>
    <col min="4055" max="4056" width="15.28515625" bestFit="1" customWidth="1"/>
    <col min="4057" max="4057" width="19.42578125" bestFit="1" customWidth="1"/>
    <col min="4058" max="4059" width="11.5703125" bestFit="1" customWidth="1"/>
    <col min="4060" max="4060" width="12.140625" bestFit="1" customWidth="1"/>
    <col min="4061" max="4061" width="11.5703125" bestFit="1" customWidth="1"/>
    <col min="4064" max="4064" width="13.7109375" bestFit="1" customWidth="1"/>
    <col min="4065" max="4065" width="11.5703125" bestFit="1" customWidth="1"/>
    <col min="4071" max="4072" width="15.28515625" bestFit="1" customWidth="1"/>
    <col min="4073" max="4073" width="19.42578125" bestFit="1" customWidth="1"/>
    <col min="4074" max="4075" width="11.5703125" bestFit="1" customWidth="1"/>
    <col min="4076" max="4076" width="12.140625" bestFit="1" customWidth="1"/>
    <col min="4077" max="4077" width="11.5703125" bestFit="1" customWidth="1"/>
    <col min="4080" max="4080" width="13.7109375" bestFit="1" customWidth="1"/>
    <col min="4081" max="4081" width="11.5703125" bestFit="1" customWidth="1"/>
    <col min="4087" max="4088" width="15.28515625" bestFit="1" customWidth="1"/>
    <col min="4089" max="4089" width="19.42578125" bestFit="1" customWidth="1"/>
    <col min="4090" max="4091" width="11.5703125" bestFit="1" customWidth="1"/>
    <col min="4092" max="4092" width="12.140625" bestFit="1" customWidth="1"/>
    <col min="4093" max="4093" width="11.5703125" bestFit="1" customWidth="1"/>
    <col min="4096" max="4096" width="13.7109375" bestFit="1" customWidth="1"/>
    <col min="4097" max="4097" width="11.5703125" bestFit="1" customWidth="1"/>
    <col min="4103" max="4104" width="15.28515625" bestFit="1" customWidth="1"/>
    <col min="4105" max="4105" width="19.42578125" bestFit="1" customWidth="1"/>
    <col min="4106" max="4107" width="11.5703125" bestFit="1" customWidth="1"/>
    <col min="4108" max="4108" width="12.140625" bestFit="1" customWidth="1"/>
    <col min="4109" max="4109" width="11.5703125" bestFit="1" customWidth="1"/>
    <col min="4112" max="4112" width="13.7109375" bestFit="1" customWidth="1"/>
    <col min="4113" max="4113" width="11.5703125" bestFit="1" customWidth="1"/>
    <col min="4119" max="4120" width="15.28515625" bestFit="1" customWidth="1"/>
    <col min="4121" max="4121" width="19.42578125" bestFit="1" customWidth="1"/>
    <col min="4122" max="4123" width="11.5703125" bestFit="1" customWidth="1"/>
    <col min="4124" max="4124" width="12.140625" bestFit="1" customWidth="1"/>
    <col min="4125" max="4125" width="11.5703125" bestFit="1" customWidth="1"/>
    <col min="4128" max="4128" width="13.7109375" bestFit="1" customWidth="1"/>
    <col min="4129" max="4129" width="11.5703125" bestFit="1" customWidth="1"/>
    <col min="4135" max="4136" width="15.28515625" bestFit="1" customWidth="1"/>
    <col min="4137" max="4137" width="19.42578125" bestFit="1" customWidth="1"/>
    <col min="4138" max="4139" width="11.5703125" bestFit="1" customWidth="1"/>
    <col min="4140" max="4140" width="12.140625" bestFit="1" customWidth="1"/>
    <col min="4141" max="4141" width="11.5703125" bestFit="1" customWidth="1"/>
    <col min="4144" max="4144" width="13.7109375" bestFit="1" customWidth="1"/>
    <col min="4145" max="4145" width="11.5703125" bestFit="1" customWidth="1"/>
    <col min="4151" max="4152" width="15.28515625" bestFit="1" customWidth="1"/>
    <col min="4153" max="4153" width="19.42578125" bestFit="1" customWidth="1"/>
    <col min="4154" max="4155" width="11.5703125" bestFit="1" customWidth="1"/>
    <col min="4156" max="4156" width="12.140625" bestFit="1" customWidth="1"/>
    <col min="4157" max="4157" width="11.5703125" bestFit="1" customWidth="1"/>
    <col min="4160" max="4160" width="13.7109375" bestFit="1" customWidth="1"/>
    <col min="4161" max="4161" width="11.5703125" bestFit="1" customWidth="1"/>
    <col min="4167" max="4168" width="15.28515625" bestFit="1" customWidth="1"/>
    <col min="4169" max="4169" width="19.42578125" bestFit="1" customWidth="1"/>
    <col min="4170" max="4171" width="11.5703125" bestFit="1" customWidth="1"/>
    <col min="4172" max="4172" width="12.140625" bestFit="1" customWidth="1"/>
    <col min="4173" max="4173" width="11.5703125" bestFit="1" customWidth="1"/>
    <col min="4176" max="4176" width="13.7109375" bestFit="1" customWidth="1"/>
    <col min="4177" max="4177" width="11.5703125" bestFit="1" customWidth="1"/>
    <col min="4183" max="4184" width="15.28515625" bestFit="1" customWidth="1"/>
    <col min="4185" max="4185" width="19.42578125" bestFit="1" customWidth="1"/>
    <col min="4186" max="4187" width="11.5703125" bestFit="1" customWidth="1"/>
    <col min="4188" max="4188" width="12.140625" bestFit="1" customWidth="1"/>
    <col min="4189" max="4189" width="11.5703125" bestFit="1" customWidth="1"/>
    <col min="4192" max="4192" width="13.7109375" bestFit="1" customWidth="1"/>
    <col min="4193" max="4193" width="11.5703125" bestFit="1" customWidth="1"/>
    <col min="4199" max="4200" width="15.28515625" bestFit="1" customWidth="1"/>
    <col min="4201" max="4201" width="19.42578125" bestFit="1" customWidth="1"/>
    <col min="4202" max="4203" width="11.5703125" bestFit="1" customWidth="1"/>
    <col min="4204" max="4204" width="12.140625" bestFit="1" customWidth="1"/>
    <col min="4205" max="4205" width="11.5703125" bestFit="1" customWidth="1"/>
    <col min="4208" max="4208" width="13.7109375" bestFit="1" customWidth="1"/>
    <col min="4209" max="4209" width="11.5703125" bestFit="1" customWidth="1"/>
    <col min="4215" max="4216" width="15.28515625" bestFit="1" customWidth="1"/>
    <col min="4217" max="4217" width="19.42578125" bestFit="1" customWidth="1"/>
    <col min="4218" max="4219" width="11.5703125" bestFit="1" customWidth="1"/>
    <col min="4220" max="4220" width="12.140625" bestFit="1" customWidth="1"/>
    <col min="4221" max="4221" width="11.5703125" bestFit="1" customWidth="1"/>
    <col min="4224" max="4224" width="13.7109375" bestFit="1" customWidth="1"/>
    <col min="4225" max="4225" width="11.5703125" bestFit="1" customWidth="1"/>
    <col min="4231" max="4232" width="15.28515625" bestFit="1" customWidth="1"/>
    <col min="4233" max="4233" width="19.42578125" bestFit="1" customWidth="1"/>
    <col min="4234" max="4235" width="11.5703125" bestFit="1" customWidth="1"/>
    <col min="4236" max="4236" width="12.140625" bestFit="1" customWidth="1"/>
    <col min="4237" max="4237" width="11.5703125" bestFit="1" customWidth="1"/>
    <col min="4240" max="4240" width="13.7109375" bestFit="1" customWidth="1"/>
    <col min="4241" max="4241" width="11.5703125" bestFit="1" customWidth="1"/>
    <col min="4247" max="4248" width="15.28515625" bestFit="1" customWidth="1"/>
    <col min="4249" max="4249" width="19.42578125" bestFit="1" customWidth="1"/>
    <col min="4250" max="4251" width="11.5703125" bestFit="1" customWidth="1"/>
    <col min="4252" max="4252" width="12.140625" bestFit="1" customWidth="1"/>
    <col min="4253" max="4253" width="11.5703125" bestFit="1" customWidth="1"/>
    <col min="4256" max="4256" width="13.7109375" bestFit="1" customWidth="1"/>
    <col min="4257" max="4257" width="11.5703125" bestFit="1" customWidth="1"/>
    <col min="4263" max="4264" width="15.28515625" bestFit="1" customWidth="1"/>
    <col min="4265" max="4265" width="19.42578125" bestFit="1" customWidth="1"/>
    <col min="4266" max="4267" width="11.5703125" bestFit="1" customWidth="1"/>
    <col min="4268" max="4268" width="12.140625" bestFit="1" customWidth="1"/>
    <col min="4269" max="4269" width="11.5703125" bestFit="1" customWidth="1"/>
    <col min="4272" max="4272" width="13.7109375" bestFit="1" customWidth="1"/>
    <col min="4273" max="4273" width="11.5703125" bestFit="1" customWidth="1"/>
    <col min="4279" max="4280" width="15.28515625" bestFit="1" customWidth="1"/>
    <col min="4281" max="4281" width="19.42578125" bestFit="1" customWidth="1"/>
    <col min="4282" max="4283" width="11.5703125" bestFit="1" customWidth="1"/>
    <col min="4284" max="4284" width="12.140625" bestFit="1" customWidth="1"/>
    <col min="4285" max="4285" width="11.5703125" bestFit="1" customWidth="1"/>
    <col min="4288" max="4288" width="13.7109375" bestFit="1" customWidth="1"/>
    <col min="4289" max="4289" width="11.5703125" bestFit="1" customWidth="1"/>
    <col min="4295" max="4296" width="15.28515625" bestFit="1" customWidth="1"/>
    <col min="4297" max="4297" width="19.42578125" bestFit="1" customWidth="1"/>
    <col min="4298" max="4299" width="11.5703125" bestFit="1" customWidth="1"/>
    <col min="4300" max="4300" width="12.140625" bestFit="1" customWidth="1"/>
    <col min="4301" max="4301" width="11.5703125" bestFit="1" customWidth="1"/>
    <col min="4304" max="4304" width="13.7109375" bestFit="1" customWidth="1"/>
    <col min="4305" max="4305" width="11.5703125" bestFit="1" customWidth="1"/>
    <col min="4311" max="4312" width="15.28515625" bestFit="1" customWidth="1"/>
    <col min="4313" max="4313" width="19.42578125" bestFit="1" customWidth="1"/>
    <col min="4314" max="4315" width="11.5703125" bestFit="1" customWidth="1"/>
    <col min="4316" max="4316" width="12.140625" bestFit="1" customWidth="1"/>
    <col min="4317" max="4317" width="11.5703125" bestFit="1" customWidth="1"/>
    <col min="4320" max="4320" width="13.7109375" bestFit="1" customWidth="1"/>
    <col min="4321" max="4321" width="11.5703125" bestFit="1" customWidth="1"/>
    <col min="4327" max="4328" width="15.28515625" bestFit="1" customWidth="1"/>
    <col min="4329" max="4329" width="19.42578125" bestFit="1" customWidth="1"/>
    <col min="4330" max="4331" width="11.5703125" bestFit="1" customWidth="1"/>
    <col min="4332" max="4332" width="12.140625" bestFit="1" customWidth="1"/>
    <col min="4333" max="4333" width="11.5703125" bestFit="1" customWidth="1"/>
    <col min="4336" max="4336" width="13.7109375" bestFit="1" customWidth="1"/>
    <col min="4337" max="4337" width="11.5703125" bestFit="1" customWidth="1"/>
    <col min="4343" max="4344" width="15.28515625" bestFit="1" customWidth="1"/>
    <col min="4345" max="4345" width="19.42578125" bestFit="1" customWidth="1"/>
    <col min="4346" max="4347" width="11.5703125" bestFit="1" customWidth="1"/>
    <col min="4348" max="4348" width="12.140625" bestFit="1" customWidth="1"/>
    <col min="4349" max="4349" width="11.5703125" bestFit="1" customWidth="1"/>
    <col min="4352" max="4352" width="13.7109375" bestFit="1" customWidth="1"/>
    <col min="4353" max="4353" width="11.5703125" bestFit="1" customWidth="1"/>
    <col min="4359" max="4360" width="15.28515625" bestFit="1" customWidth="1"/>
    <col min="4361" max="4361" width="19.42578125" bestFit="1" customWidth="1"/>
    <col min="4362" max="4363" width="11.5703125" bestFit="1" customWidth="1"/>
    <col min="4364" max="4364" width="12.140625" bestFit="1" customWidth="1"/>
    <col min="4365" max="4365" width="11.5703125" bestFit="1" customWidth="1"/>
    <col min="4368" max="4368" width="13.7109375" bestFit="1" customWidth="1"/>
    <col min="4369" max="4369" width="11.5703125" bestFit="1" customWidth="1"/>
    <col min="4375" max="4376" width="15.28515625" bestFit="1" customWidth="1"/>
    <col min="4377" max="4377" width="19.42578125" bestFit="1" customWidth="1"/>
    <col min="4378" max="4379" width="11.5703125" bestFit="1" customWidth="1"/>
    <col min="4380" max="4380" width="12.140625" bestFit="1" customWidth="1"/>
    <col min="4381" max="4381" width="11.5703125" bestFit="1" customWidth="1"/>
    <col min="4384" max="4384" width="13.7109375" bestFit="1" customWidth="1"/>
    <col min="4385" max="4385" width="11.5703125" bestFit="1" customWidth="1"/>
    <col min="4391" max="4392" width="15.28515625" bestFit="1" customWidth="1"/>
    <col min="4393" max="4393" width="19.42578125" bestFit="1" customWidth="1"/>
    <col min="4394" max="4395" width="11.5703125" bestFit="1" customWidth="1"/>
    <col min="4396" max="4396" width="12.140625" bestFit="1" customWidth="1"/>
    <col min="4397" max="4397" width="11.5703125" bestFit="1" customWidth="1"/>
    <col min="4400" max="4400" width="13.7109375" bestFit="1" customWidth="1"/>
    <col min="4401" max="4401" width="11.5703125" bestFit="1" customWidth="1"/>
    <col min="4407" max="4408" width="15.28515625" bestFit="1" customWidth="1"/>
    <col min="4409" max="4409" width="19.42578125" bestFit="1" customWidth="1"/>
    <col min="4410" max="4411" width="11.5703125" bestFit="1" customWidth="1"/>
    <col min="4412" max="4412" width="12.140625" bestFit="1" customWidth="1"/>
    <col min="4413" max="4413" width="11.5703125" bestFit="1" customWidth="1"/>
    <col min="4416" max="4416" width="13.7109375" bestFit="1" customWidth="1"/>
    <col min="4417" max="4417" width="11.5703125" bestFit="1" customWidth="1"/>
    <col min="4423" max="4424" width="15.28515625" bestFit="1" customWidth="1"/>
    <col min="4425" max="4425" width="19.42578125" bestFit="1" customWidth="1"/>
    <col min="4426" max="4427" width="11.5703125" bestFit="1" customWidth="1"/>
    <col min="4428" max="4428" width="12.140625" bestFit="1" customWidth="1"/>
    <col min="4429" max="4429" width="11.5703125" bestFit="1" customWidth="1"/>
    <col min="4432" max="4432" width="13.7109375" bestFit="1" customWidth="1"/>
    <col min="4433" max="4433" width="11.5703125" bestFit="1" customWidth="1"/>
    <col min="4439" max="4440" width="15.28515625" bestFit="1" customWidth="1"/>
    <col min="4441" max="4441" width="19.42578125" bestFit="1" customWidth="1"/>
    <col min="4442" max="4443" width="11.5703125" bestFit="1" customWidth="1"/>
    <col min="4444" max="4444" width="12.140625" bestFit="1" customWidth="1"/>
    <col min="4445" max="4445" width="11.5703125" bestFit="1" customWidth="1"/>
    <col min="4448" max="4448" width="13.7109375" bestFit="1" customWidth="1"/>
    <col min="4449" max="4449" width="11.5703125" bestFit="1" customWidth="1"/>
    <col min="4455" max="4456" width="15.28515625" bestFit="1" customWidth="1"/>
    <col min="4457" max="4457" width="19.42578125" bestFit="1" customWidth="1"/>
    <col min="4458" max="4459" width="11.5703125" bestFit="1" customWidth="1"/>
    <col min="4460" max="4460" width="12.140625" bestFit="1" customWidth="1"/>
    <col min="4461" max="4461" width="11.5703125" bestFit="1" customWidth="1"/>
    <col min="4464" max="4464" width="13.7109375" bestFit="1" customWidth="1"/>
    <col min="4465" max="4465" width="11.5703125" bestFit="1" customWidth="1"/>
    <col min="4471" max="4472" width="15.28515625" bestFit="1" customWidth="1"/>
    <col min="4473" max="4473" width="19.42578125" bestFit="1" customWidth="1"/>
    <col min="4474" max="4475" width="11.5703125" bestFit="1" customWidth="1"/>
    <col min="4476" max="4476" width="12.140625" bestFit="1" customWidth="1"/>
    <col min="4477" max="4477" width="11.5703125" bestFit="1" customWidth="1"/>
    <col min="4480" max="4480" width="13.7109375" bestFit="1" customWidth="1"/>
    <col min="4481" max="4481" width="11.5703125" bestFit="1" customWidth="1"/>
    <col min="4487" max="4488" width="15.28515625" bestFit="1" customWidth="1"/>
    <col min="4489" max="4489" width="19.42578125" bestFit="1" customWidth="1"/>
    <col min="4490" max="4491" width="11.5703125" bestFit="1" customWidth="1"/>
    <col min="4492" max="4492" width="12.140625" bestFit="1" customWidth="1"/>
    <col min="4493" max="4493" width="11.5703125" bestFit="1" customWidth="1"/>
    <col min="4496" max="4496" width="13.7109375" bestFit="1" customWidth="1"/>
    <col min="4497" max="4497" width="11.5703125" bestFit="1" customWidth="1"/>
    <col min="4503" max="4504" width="15.28515625" bestFit="1" customWidth="1"/>
    <col min="4505" max="4505" width="19.42578125" bestFit="1" customWidth="1"/>
    <col min="4506" max="4507" width="11.5703125" bestFit="1" customWidth="1"/>
    <col min="4508" max="4508" width="12.140625" bestFit="1" customWidth="1"/>
    <col min="4509" max="4509" width="11.5703125" bestFit="1" customWidth="1"/>
    <col min="4512" max="4512" width="13.7109375" bestFit="1" customWidth="1"/>
    <col min="4513" max="4513" width="11.5703125" bestFit="1" customWidth="1"/>
    <col min="4519" max="4520" width="15.28515625" bestFit="1" customWidth="1"/>
    <col min="4521" max="4521" width="19.42578125" bestFit="1" customWidth="1"/>
    <col min="4522" max="4523" width="11.5703125" bestFit="1" customWidth="1"/>
    <col min="4524" max="4524" width="12.140625" bestFit="1" customWidth="1"/>
    <col min="4525" max="4525" width="11.5703125" bestFit="1" customWidth="1"/>
    <col min="4528" max="4528" width="13.7109375" bestFit="1" customWidth="1"/>
    <col min="4529" max="4529" width="11.5703125" bestFit="1" customWidth="1"/>
    <col min="4535" max="4536" width="15.28515625" bestFit="1" customWidth="1"/>
    <col min="4537" max="4537" width="19.42578125" bestFit="1" customWidth="1"/>
    <col min="4538" max="4539" width="11.5703125" bestFit="1" customWidth="1"/>
    <col min="4540" max="4540" width="12.140625" bestFit="1" customWidth="1"/>
    <col min="4541" max="4541" width="11.5703125" bestFit="1" customWidth="1"/>
    <col min="4544" max="4544" width="13.7109375" bestFit="1" customWidth="1"/>
    <col min="4545" max="4545" width="11.5703125" bestFit="1" customWidth="1"/>
    <col min="4551" max="4552" width="15.28515625" bestFit="1" customWidth="1"/>
    <col min="4553" max="4553" width="19.42578125" bestFit="1" customWidth="1"/>
    <col min="4554" max="4555" width="11.5703125" bestFit="1" customWidth="1"/>
    <col min="4556" max="4556" width="12.140625" bestFit="1" customWidth="1"/>
    <col min="4557" max="4557" width="11.5703125" bestFit="1" customWidth="1"/>
    <col min="4560" max="4560" width="13.7109375" bestFit="1" customWidth="1"/>
    <col min="4561" max="4561" width="11.5703125" bestFit="1" customWidth="1"/>
    <col min="4567" max="4568" width="15.28515625" bestFit="1" customWidth="1"/>
    <col min="4569" max="4569" width="19.42578125" bestFit="1" customWidth="1"/>
    <col min="4570" max="4571" width="11.5703125" bestFit="1" customWidth="1"/>
    <col min="4572" max="4572" width="12.140625" bestFit="1" customWidth="1"/>
    <col min="4573" max="4573" width="11.5703125" bestFit="1" customWidth="1"/>
    <col min="4576" max="4576" width="13.7109375" bestFit="1" customWidth="1"/>
    <col min="4577" max="4577" width="11.5703125" bestFit="1" customWidth="1"/>
    <col min="4583" max="4584" width="15.28515625" bestFit="1" customWidth="1"/>
    <col min="4585" max="4585" width="19.42578125" bestFit="1" customWidth="1"/>
    <col min="4586" max="4587" width="11.5703125" bestFit="1" customWidth="1"/>
    <col min="4588" max="4588" width="12.140625" bestFit="1" customWidth="1"/>
    <col min="4589" max="4589" width="11.5703125" bestFit="1" customWidth="1"/>
    <col min="4592" max="4592" width="13.7109375" bestFit="1" customWidth="1"/>
    <col min="4593" max="4593" width="11.5703125" bestFit="1" customWidth="1"/>
    <col min="4599" max="4600" width="15.28515625" bestFit="1" customWidth="1"/>
    <col min="4601" max="4601" width="19.42578125" bestFit="1" customWidth="1"/>
    <col min="4602" max="4603" width="11.5703125" bestFit="1" customWidth="1"/>
    <col min="4604" max="4604" width="12.140625" bestFit="1" customWidth="1"/>
    <col min="4605" max="4605" width="11.5703125" bestFit="1" customWidth="1"/>
    <col min="4608" max="4608" width="13.7109375" bestFit="1" customWidth="1"/>
    <col min="4609" max="4609" width="11.5703125" bestFit="1" customWidth="1"/>
    <col min="4615" max="4616" width="15.28515625" bestFit="1" customWidth="1"/>
    <col min="4617" max="4617" width="19.42578125" bestFit="1" customWidth="1"/>
    <col min="4618" max="4619" width="11.5703125" bestFit="1" customWidth="1"/>
    <col min="4620" max="4620" width="12.140625" bestFit="1" customWidth="1"/>
    <col min="4621" max="4621" width="11.5703125" bestFit="1" customWidth="1"/>
    <col min="4624" max="4624" width="13.7109375" bestFit="1" customWidth="1"/>
    <col min="4625" max="4625" width="11.5703125" bestFit="1" customWidth="1"/>
    <col min="4631" max="4632" width="15.28515625" bestFit="1" customWidth="1"/>
    <col min="4633" max="4633" width="19.42578125" bestFit="1" customWidth="1"/>
    <col min="4634" max="4635" width="11.5703125" bestFit="1" customWidth="1"/>
    <col min="4636" max="4636" width="12.140625" bestFit="1" customWidth="1"/>
    <col min="4637" max="4637" width="11.5703125" bestFit="1" customWidth="1"/>
    <col min="4640" max="4640" width="13.7109375" bestFit="1" customWidth="1"/>
    <col min="4641" max="4641" width="11.5703125" bestFit="1" customWidth="1"/>
    <col min="4647" max="4648" width="15.28515625" bestFit="1" customWidth="1"/>
    <col min="4649" max="4649" width="19.42578125" bestFit="1" customWidth="1"/>
    <col min="4650" max="4651" width="11.5703125" bestFit="1" customWidth="1"/>
    <col min="4652" max="4652" width="12.140625" bestFit="1" customWidth="1"/>
    <col min="4653" max="4653" width="11.5703125" bestFit="1" customWidth="1"/>
    <col min="4656" max="4656" width="13.7109375" bestFit="1" customWidth="1"/>
    <col min="4657" max="4657" width="11.5703125" bestFit="1" customWidth="1"/>
    <col min="4663" max="4664" width="15.28515625" bestFit="1" customWidth="1"/>
    <col min="4665" max="4665" width="19.42578125" bestFit="1" customWidth="1"/>
    <col min="4666" max="4667" width="11.5703125" bestFit="1" customWidth="1"/>
    <col min="4668" max="4668" width="12.140625" bestFit="1" customWidth="1"/>
    <col min="4669" max="4669" width="11.5703125" bestFit="1" customWidth="1"/>
    <col min="4672" max="4672" width="13.7109375" bestFit="1" customWidth="1"/>
    <col min="4673" max="4673" width="11.5703125" bestFit="1" customWidth="1"/>
    <col min="4679" max="4680" width="15.28515625" bestFit="1" customWidth="1"/>
    <col min="4681" max="4681" width="19.42578125" bestFit="1" customWidth="1"/>
    <col min="4682" max="4683" width="11.5703125" bestFit="1" customWidth="1"/>
    <col min="4684" max="4684" width="12.140625" bestFit="1" customWidth="1"/>
    <col min="4685" max="4685" width="11.5703125" bestFit="1" customWidth="1"/>
    <col min="4688" max="4688" width="13.7109375" bestFit="1" customWidth="1"/>
    <col min="4689" max="4689" width="11.5703125" bestFit="1" customWidth="1"/>
    <col min="4695" max="4696" width="15.28515625" bestFit="1" customWidth="1"/>
    <col min="4697" max="4697" width="19.42578125" bestFit="1" customWidth="1"/>
    <col min="4698" max="4699" width="11.5703125" bestFit="1" customWidth="1"/>
    <col min="4700" max="4700" width="12.140625" bestFit="1" customWidth="1"/>
    <col min="4701" max="4701" width="11.5703125" bestFit="1" customWidth="1"/>
    <col min="4704" max="4704" width="13.7109375" bestFit="1" customWidth="1"/>
    <col min="4705" max="4705" width="11.5703125" bestFit="1" customWidth="1"/>
    <col min="4711" max="4712" width="15.28515625" bestFit="1" customWidth="1"/>
    <col min="4713" max="4713" width="19.42578125" bestFit="1" customWidth="1"/>
    <col min="4714" max="4715" width="11.5703125" bestFit="1" customWidth="1"/>
    <col min="4716" max="4716" width="12.140625" bestFit="1" customWidth="1"/>
    <col min="4717" max="4717" width="11.5703125" bestFit="1" customWidth="1"/>
    <col min="4720" max="4720" width="13.7109375" bestFit="1" customWidth="1"/>
    <col min="4721" max="4721" width="11.5703125" bestFit="1" customWidth="1"/>
    <col min="4727" max="4728" width="15.28515625" bestFit="1" customWidth="1"/>
    <col min="4729" max="4729" width="19.42578125" bestFit="1" customWidth="1"/>
    <col min="4730" max="4731" width="11.5703125" bestFit="1" customWidth="1"/>
    <col min="4732" max="4732" width="12.140625" bestFit="1" customWidth="1"/>
    <col min="4733" max="4733" width="11.5703125" bestFit="1" customWidth="1"/>
    <col min="4736" max="4736" width="13.7109375" bestFit="1" customWidth="1"/>
    <col min="4737" max="4737" width="11.5703125" bestFit="1" customWidth="1"/>
    <col min="4743" max="4744" width="15.28515625" bestFit="1" customWidth="1"/>
    <col min="4745" max="4745" width="19.42578125" bestFit="1" customWidth="1"/>
    <col min="4746" max="4747" width="11.5703125" bestFit="1" customWidth="1"/>
    <col min="4748" max="4748" width="12.140625" bestFit="1" customWidth="1"/>
    <col min="4749" max="4749" width="11.5703125" bestFit="1" customWidth="1"/>
    <col min="4752" max="4752" width="13.7109375" bestFit="1" customWidth="1"/>
    <col min="4753" max="4753" width="11.5703125" bestFit="1" customWidth="1"/>
    <col min="4759" max="4760" width="15.28515625" bestFit="1" customWidth="1"/>
    <col min="4761" max="4761" width="19.42578125" bestFit="1" customWidth="1"/>
    <col min="4762" max="4763" width="11.5703125" bestFit="1" customWidth="1"/>
    <col min="4764" max="4764" width="12.140625" bestFit="1" customWidth="1"/>
    <col min="4765" max="4765" width="11.5703125" bestFit="1" customWidth="1"/>
    <col min="4768" max="4768" width="13.7109375" bestFit="1" customWidth="1"/>
    <col min="4769" max="4769" width="11.5703125" bestFit="1" customWidth="1"/>
    <col min="4775" max="4776" width="15.28515625" bestFit="1" customWidth="1"/>
    <col min="4777" max="4777" width="19.42578125" bestFit="1" customWidth="1"/>
    <col min="4778" max="4779" width="11.5703125" bestFit="1" customWidth="1"/>
    <col min="4780" max="4780" width="12.140625" bestFit="1" customWidth="1"/>
    <col min="4781" max="4781" width="11.5703125" bestFit="1" customWidth="1"/>
    <col min="4784" max="4784" width="13.7109375" bestFit="1" customWidth="1"/>
    <col min="4785" max="4785" width="11.5703125" bestFit="1" customWidth="1"/>
    <col min="4791" max="4792" width="15.28515625" bestFit="1" customWidth="1"/>
    <col min="4793" max="4793" width="19.42578125" bestFit="1" customWidth="1"/>
    <col min="4794" max="4795" width="11.5703125" bestFit="1" customWidth="1"/>
    <col min="4796" max="4796" width="12.140625" bestFit="1" customWidth="1"/>
    <col min="4797" max="4797" width="11.5703125" bestFit="1" customWidth="1"/>
    <col min="4800" max="4800" width="13.7109375" bestFit="1" customWidth="1"/>
    <col min="4801" max="4801" width="11.5703125" bestFit="1" customWidth="1"/>
    <col min="4807" max="4808" width="15.28515625" bestFit="1" customWidth="1"/>
    <col min="4809" max="4809" width="19.42578125" bestFit="1" customWidth="1"/>
    <col min="4810" max="4811" width="11.5703125" bestFit="1" customWidth="1"/>
    <col min="4812" max="4812" width="12.140625" bestFit="1" customWidth="1"/>
    <col min="4813" max="4813" width="11.5703125" bestFit="1" customWidth="1"/>
    <col min="4816" max="4816" width="13.7109375" bestFit="1" customWidth="1"/>
    <col min="4817" max="4817" width="11.5703125" bestFit="1" customWidth="1"/>
    <col min="4823" max="4824" width="15.28515625" bestFit="1" customWidth="1"/>
    <col min="4825" max="4825" width="19.42578125" bestFit="1" customWidth="1"/>
    <col min="4826" max="4827" width="11.5703125" bestFit="1" customWidth="1"/>
    <col min="4828" max="4828" width="12.140625" bestFit="1" customWidth="1"/>
    <col min="4829" max="4829" width="11.5703125" bestFit="1" customWidth="1"/>
    <col min="4832" max="4832" width="13.7109375" bestFit="1" customWidth="1"/>
    <col min="4833" max="4833" width="11.5703125" bestFit="1" customWidth="1"/>
    <col min="4839" max="4840" width="15.28515625" bestFit="1" customWidth="1"/>
    <col min="4841" max="4841" width="19.42578125" bestFit="1" customWidth="1"/>
    <col min="4842" max="4843" width="11.5703125" bestFit="1" customWidth="1"/>
    <col min="4844" max="4844" width="12.140625" bestFit="1" customWidth="1"/>
    <col min="4845" max="4845" width="11.5703125" bestFit="1" customWidth="1"/>
    <col min="4848" max="4848" width="13.7109375" bestFit="1" customWidth="1"/>
    <col min="4849" max="4849" width="11.5703125" bestFit="1" customWidth="1"/>
    <col min="4855" max="4856" width="15.28515625" bestFit="1" customWidth="1"/>
    <col min="4857" max="4857" width="19.42578125" bestFit="1" customWidth="1"/>
    <col min="4858" max="4859" width="11.5703125" bestFit="1" customWidth="1"/>
    <col min="4860" max="4860" width="12.140625" bestFit="1" customWidth="1"/>
    <col min="4861" max="4861" width="11.5703125" bestFit="1" customWidth="1"/>
    <col min="4864" max="4864" width="13.7109375" bestFit="1" customWidth="1"/>
    <col min="4865" max="4865" width="11.5703125" bestFit="1" customWidth="1"/>
    <col min="4871" max="4872" width="15.28515625" bestFit="1" customWidth="1"/>
    <col min="4873" max="4873" width="19.42578125" bestFit="1" customWidth="1"/>
    <col min="4874" max="4875" width="11.5703125" bestFit="1" customWidth="1"/>
    <col min="4876" max="4876" width="12.140625" bestFit="1" customWidth="1"/>
    <col min="4877" max="4877" width="11.5703125" bestFit="1" customWidth="1"/>
    <col min="4880" max="4880" width="13.7109375" bestFit="1" customWidth="1"/>
    <col min="4881" max="4881" width="11.5703125" bestFit="1" customWidth="1"/>
    <col min="4887" max="4888" width="15.28515625" bestFit="1" customWidth="1"/>
    <col min="4889" max="4889" width="19.42578125" bestFit="1" customWidth="1"/>
    <col min="4890" max="4891" width="11.5703125" bestFit="1" customWidth="1"/>
    <col min="4892" max="4892" width="12.140625" bestFit="1" customWidth="1"/>
    <col min="4893" max="4893" width="11.5703125" bestFit="1" customWidth="1"/>
    <col min="4896" max="4896" width="13.7109375" bestFit="1" customWidth="1"/>
    <col min="4897" max="4897" width="11.5703125" bestFit="1" customWidth="1"/>
    <col min="4903" max="4904" width="15.28515625" bestFit="1" customWidth="1"/>
    <col min="4905" max="4905" width="19.42578125" bestFit="1" customWidth="1"/>
    <col min="4906" max="4907" width="11.5703125" bestFit="1" customWidth="1"/>
    <col min="4908" max="4908" width="12.140625" bestFit="1" customWidth="1"/>
    <col min="4909" max="4909" width="11.5703125" bestFit="1" customWidth="1"/>
    <col min="4912" max="4912" width="13.7109375" bestFit="1" customWidth="1"/>
    <col min="4913" max="4913" width="11.5703125" bestFit="1" customWidth="1"/>
    <col min="4919" max="4920" width="15.28515625" bestFit="1" customWidth="1"/>
    <col min="4921" max="4921" width="19.42578125" bestFit="1" customWidth="1"/>
    <col min="4922" max="4923" width="11.5703125" bestFit="1" customWidth="1"/>
    <col min="4924" max="4924" width="12.140625" bestFit="1" customWidth="1"/>
    <col min="4925" max="4925" width="11.5703125" bestFit="1" customWidth="1"/>
    <col min="4928" max="4928" width="13.7109375" bestFit="1" customWidth="1"/>
    <col min="4929" max="4929" width="11.5703125" bestFit="1" customWidth="1"/>
    <col min="4935" max="4936" width="15.28515625" bestFit="1" customWidth="1"/>
    <col min="4937" max="4937" width="19.42578125" bestFit="1" customWidth="1"/>
    <col min="4938" max="4939" width="11.5703125" bestFit="1" customWidth="1"/>
    <col min="4940" max="4940" width="12.140625" bestFit="1" customWidth="1"/>
    <col min="4941" max="4941" width="11.5703125" bestFit="1" customWidth="1"/>
    <col min="4944" max="4944" width="13.7109375" bestFit="1" customWidth="1"/>
    <col min="4945" max="4945" width="11.5703125" bestFit="1" customWidth="1"/>
    <col min="4951" max="4952" width="15.28515625" bestFit="1" customWidth="1"/>
    <col min="4953" max="4953" width="19.42578125" bestFit="1" customWidth="1"/>
    <col min="4954" max="4955" width="11.5703125" bestFit="1" customWidth="1"/>
    <col min="4956" max="4956" width="12.140625" bestFit="1" customWidth="1"/>
    <col min="4957" max="4957" width="11.5703125" bestFit="1" customWidth="1"/>
    <col min="4960" max="4960" width="13.7109375" bestFit="1" customWidth="1"/>
    <col min="4961" max="4961" width="11.5703125" bestFit="1" customWidth="1"/>
    <col min="4967" max="4968" width="15.28515625" bestFit="1" customWidth="1"/>
    <col min="4969" max="4969" width="19.42578125" bestFit="1" customWidth="1"/>
    <col min="4970" max="4971" width="11.5703125" bestFit="1" customWidth="1"/>
    <col min="4972" max="4972" width="12.140625" bestFit="1" customWidth="1"/>
    <col min="4973" max="4973" width="11.5703125" bestFit="1" customWidth="1"/>
    <col min="4976" max="4976" width="13.7109375" bestFit="1" customWidth="1"/>
    <col min="4977" max="4977" width="11.5703125" bestFit="1" customWidth="1"/>
    <col min="4983" max="4984" width="15.28515625" bestFit="1" customWidth="1"/>
    <col min="4985" max="4985" width="19.42578125" bestFit="1" customWidth="1"/>
    <col min="4986" max="4987" width="11.5703125" bestFit="1" customWidth="1"/>
    <col min="4988" max="4988" width="12.140625" bestFit="1" customWidth="1"/>
    <col min="4989" max="4989" width="11.5703125" bestFit="1" customWidth="1"/>
    <col min="4992" max="4992" width="13.7109375" bestFit="1" customWidth="1"/>
    <col min="4993" max="4993" width="11.5703125" bestFit="1" customWidth="1"/>
    <col min="4999" max="5000" width="15.28515625" bestFit="1" customWidth="1"/>
    <col min="5001" max="5001" width="19.42578125" bestFit="1" customWidth="1"/>
    <col min="5002" max="5003" width="11.5703125" bestFit="1" customWidth="1"/>
    <col min="5004" max="5004" width="12.140625" bestFit="1" customWidth="1"/>
    <col min="5005" max="5005" width="11.5703125" bestFit="1" customWidth="1"/>
    <col min="5008" max="5008" width="13.7109375" bestFit="1" customWidth="1"/>
    <col min="5009" max="5009" width="11.5703125" bestFit="1" customWidth="1"/>
    <col min="5015" max="5016" width="15.28515625" bestFit="1" customWidth="1"/>
    <col min="5017" max="5017" width="19.42578125" bestFit="1" customWidth="1"/>
    <col min="5018" max="5019" width="11.5703125" bestFit="1" customWidth="1"/>
    <col min="5020" max="5020" width="12.140625" bestFit="1" customWidth="1"/>
    <col min="5021" max="5021" width="11.5703125" bestFit="1" customWidth="1"/>
    <col min="5024" max="5024" width="13.7109375" bestFit="1" customWidth="1"/>
    <col min="5025" max="5025" width="11.5703125" bestFit="1" customWidth="1"/>
    <col min="5031" max="5032" width="15.28515625" bestFit="1" customWidth="1"/>
    <col min="5033" max="5033" width="19.42578125" bestFit="1" customWidth="1"/>
    <col min="5034" max="5035" width="11.5703125" bestFit="1" customWidth="1"/>
    <col min="5036" max="5036" width="12.140625" bestFit="1" customWidth="1"/>
    <col min="5037" max="5037" width="11.5703125" bestFit="1" customWidth="1"/>
    <col min="5040" max="5040" width="13.7109375" bestFit="1" customWidth="1"/>
    <col min="5041" max="5041" width="11.5703125" bestFit="1" customWidth="1"/>
    <col min="5047" max="5048" width="15.28515625" bestFit="1" customWidth="1"/>
    <col min="5049" max="5049" width="19.42578125" bestFit="1" customWidth="1"/>
    <col min="5050" max="5051" width="11.5703125" bestFit="1" customWidth="1"/>
    <col min="5052" max="5052" width="12.140625" bestFit="1" customWidth="1"/>
    <col min="5053" max="5053" width="11.5703125" bestFit="1" customWidth="1"/>
    <col min="5056" max="5056" width="13.7109375" bestFit="1" customWidth="1"/>
    <col min="5057" max="5057" width="11.5703125" bestFit="1" customWidth="1"/>
    <col min="5063" max="5064" width="15.28515625" bestFit="1" customWidth="1"/>
    <col min="5065" max="5065" width="19.42578125" bestFit="1" customWidth="1"/>
    <col min="5066" max="5067" width="11.5703125" bestFit="1" customWidth="1"/>
    <col min="5068" max="5068" width="12.140625" bestFit="1" customWidth="1"/>
    <col min="5069" max="5069" width="11.5703125" bestFit="1" customWidth="1"/>
    <col min="5072" max="5072" width="13.7109375" bestFit="1" customWidth="1"/>
    <col min="5073" max="5073" width="11.5703125" bestFit="1" customWidth="1"/>
    <col min="5079" max="5080" width="15.28515625" bestFit="1" customWidth="1"/>
    <col min="5081" max="5081" width="19.42578125" bestFit="1" customWidth="1"/>
    <col min="5082" max="5083" width="11.5703125" bestFit="1" customWidth="1"/>
    <col min="5084" max="5084" width="12.140625" bestFit="1" customWidth="1"/>
    <col min="5085" max="5085" width="11.5703125" bestFit="1" customWidth="1"/>
    <col min="5088" max="5088" width="13.7109375" bestFit="1" customWidth="1"/>
    <col min="5089" max="5089" width="11.5703125" bestFit="1" customWidth="1"/>
    <col min="5095" max="5096" width="15.28515625" bestFit="1" customWidth="1"/>
    <col min="5097" max="5097" width="19.42578125" bestFit="1" customWidth="1"/>
    <col min="5098" max="5099" width="11.5703125" bestFit="1" customWidth="1"/>
    <col min="5100" max="5100" width="12.140625" bestFit="1" customWidth="1"/>
    <col min="5101" max="5101" width="11.5703125" bestFit="1" customWidth="1"/>
    <col min="5104" max="5104" width="13.7109375" bestFit="1" customWidth="1"/>
    <col min="5105" max="5105" width="11.5703125" bestFit="1" customWidth="1"/>
    <col min="5111" max="5112" width="15.28515625" bestFit="1" customWidth="1"/>
    <col min="5113" max="5113" width="19.42578125" bestFit="1" customWidth="1"/>
    <col min="5114" max="5115" width="11.5703125" bestFit="1" customWidth="1"/>
    <col min="5116" max="5116" width="12.140625" bestFit="1" customWidth="1"/>
    <col min="5117" max="5117" width="11.5703125" bestFit="1" customWidth="1"/>
    <col min="5120" max="5120" width="13.7109375" bestFit="1" customWidth="1"/>
    <col min="5121" max="5121" width="11.5703125" bestFit="1" customWidth="1"/>
    <col min="5127" max="5128" width="15.28515625" bestFit="1" customWidth="1"/>
    <col min="5129" max="5129" width="19.42578125" bestFit="1" customWidth="1"/>
    <col min="5130" max="5131" width="11.5703125" bestFit="1" customWidth="1"/>
    <col min="5132" max="5132" width="12.140625" bestFit="1" customWidth="1"/>
    <col min="5133" max="5133" width="11.5703125" bestFit="1" customWidth="1"/>
    <col min="5136" max="5136" width="13.7109375" bestFit="1" customWidth="1"/>
    <col min="5137" max="5137" width="11.5703125" bestFit="1" customWidth="1"/>
    <col min="5143" max="5144" width="15.28515625" bestFit="1" customWidth="1"/>
    <col min="5145" max="5145" width="19.42578125" bestFit="1" customWidth="1"/>
    <col min="5146" max="5147" width="11.5703125" bestFit="1" customWidth="1"/>
    <col min="5148" max="5148" width="12.140625" bestFit="1" customWidth="1"/>
    <col min="5149" max="5149" width="11.5703125" bestFit="1" customWidth="1"/>
    <col min="5152" max="5152" width="13.7109375" bestFit="1" customWidth="1"/>
    <col min="5153" max="5153" width="11.5703125" bestFit="1" customWidth="1"/>
    <col min="5159" max="5160" width="15.28515625" bestFit="1" customWidth="1"/>
    <col min="5161" max="5161" width="19.42578125" bestFit="1" customWidth="1"/>
    <col min="5162" max="5163" width="11.5703125" bestFit="1" customWidth="1"/>
    <col min="5164" max="5164" width="12.140625" bestFit="1" customWidth="1"/>
    <col min="5165" max="5165" width="11.5703125" bestFit="1" customWidth="1"/>
    <col min="5168" max="5168" width="13.7109375" bestFit="1" customWidth="1"/>
    <col min="5169" max="5169" width="11.5703125" bestFit="1" customWidth="1"/>
    <col min="5175" max="5176" width="15.28515625" bestFit="1" customWidth="1"/>
    <col min="5177" max="5177" width="19.42578125" bestFit="1" customWidth="1"/>
    <col min="5178" max="5179" width="11.5703125" bestFit="1" customWidth="1"/>
    <col min="5180" max="5180" width="12.140625" bestFit="1" customWidth="1"/>
    <col min="5181" max="5181" width="11.5703125" bestFit="1" customWidth="1"/>
    <col min="5184" max="5184" width="13.7109375" bestFit="1" customWidth="1"/>
    <col min="5185" max="5185" width="11.5703125" bestFit="1" customWidth="1"/>
    <col min="5191" max="5192" width="15.28515625" bestFit="1" customWidth="1"/>
    <col min="5193" max="5193" width="19.42578125" bestFit="1" customWidth="1"/>
    <col min="5194" max="5195" width="11.5703125" bestFit="1" customWidth="1"/>
    <col min="5196" max="5196" width="12.140625" bestFit="1" customWidth="1"/>
    <col min="5197" max="5197" width="11.5703125" bestFit="1" customWidth="1"/>
    <col min="5200" max="5200" width="13.7109375" bestFit="1" customWidth="1"/>
    <col min="5201" max="5201" width="11.5703125" bestFit="1" customWidth="1"/>
    <col min="5207" max="5208" width="15.28515625" bestFit="1" customWidth="1"/>
    <col min="5209" max="5209" width="19.42578125" bestFit="1" customWidth="1"/>
    <col min="5210" max="5211" width="11.5703125" bestFit="1" customWidth="1"/>
    <col min="5212" max="5212" width="12.140625" bestFit="1" customWidth="1"/>
    <col min="5213" max="5213" width="11.5703125" bestFit="1" customWidth="1"/>
    <col min="5216" max="5216" width="13.7109375" bestFit="1" customWidth="1"/>
    <col min="5217" max="5217" width="11.5703125" bestFit="1" customWidth="1"/>
    <col min="5223" max="5224" width="15.28515625" bestFit="1" customWidth="1"/>
    <col min="5225" max="5225" width="19.42578125" bestFit="1" customWidth="1"/>
    <col min="5226" max="5227" width="11.5703125" bestFit="1" customWidth="1"/>
    <col min="5228" max="5228" width="12.140625" bestFit="1" customWidth="1"/>
    <col min="5229" max="5229" width="11.5703125" bestFit="1" customWidth="1"/>
    <col min="5232" max="5232" width="13.7109375" bestFit="1" customWidth="1"/>
    <col min="5233" max="5233" width="11.5703125" bestFit="1" customWidth="1"/>
    <col min="5239" max="5240" width="15.28515625" bestFit="1" customWidth="1"/>
    <col min="5241" max="5241" width="19.42578125" bestFit="1" customWidth="1"/>
    <col min="5242" max="5243" width="11.5703125" bestFit="1" customWidth="1"/>
    <col min="5244" max="5244" width="12.140625" bestFit="1" customWidth="1"/>
    <col min="5245" max="5245" width="11.5703125" bestFit="1" customWidth="1"/>
    <col min="5248" max="5248" width="13.7109375" bestFit="1" customWidth="1"/>
    <col min="5249" max="5249" width="11.5703125" bestFit="1" customWidth="1"/>
    <col min="5255" max="5256" width="15.28515625" bestFit="1" customWidth="1"/>
    <col min="5257" max="5257" width="19.42578125" bestFit="1" customWidth="1"/>
    <col min="5258" max="5259" width="11.5703125" bestFit="1" customWidth="1"/>
    <col min="5260" max="5260" width="12.140625" bestFit="1" customWidth="1"/>
    <col min="5261" max="5261" width="11.5703125" bestFit="1" customWidth="1"/>
    <col min="5264" max="5264" width="13.7109375" bestFit="1" customWidth="1"/>
    <col min="5265" max="5265" width="11.5703125" bestFit="1" customWidth="1"/>
    <col min="5271" max="5272" width="15.28515625" bestFit="1" customWidth="1"/>
    <col min="5273" max="5273" width="19.42578125" bestFit="1" customWidth="1"/>
    <col min="5274" max="5275" width="11.5703125" bestFit="1" customWidth="1"/>
    <col min="5276" max="5276" width="12.140625" bestFit="1" customWidth="1"/>
    <col min="5277" max="5277" width="11.5703125" bestFit="1" customWidth="1"/>
    <col min="5280" max="5280" width="13.7109375" bestFit="1" customWidth="1"/>
    <col min="5281" max="5281" width="11.5703125" bestFit="1" customWidth="1"/>
    <col min="5287" max="5288" width="15.28515625" bestFit="1" customWidth="1"/>
    <col min="5289" max="5289" width="19.42578125" bestFit="1" customWidth="1"/>
    <col min="5290" max="5291" width="11.5703125" bestFit="1" customWidth="1"/>
    <col min="5292" max="5292" width="12.140625" bestFit="1" customWidth="1"/>
    <col min="5293" max="5293" width="11.5703125" bestFit="1" customWidth="1"/>
    <col min="5296" max="5296" width="13.7109375" bestFit="1" customWidth="1"/>
    <col min="5297" max="5297" width="11.5703125" bestFit="1" customWidth="1"/>
    <col min="5303" max="5304" width="15.28515625" bestFit="1" customWidth="1"/>
    <col min="5305" max="5305" width="19.42578125" bestFit="1" customWidth="1"/>
    <col min="5306" max="5307" width="11.5703125" bestFit="1" customWidth="1"/>
    <col min="5308" max="5308" width="12.140625" bestFit="1" customWidth="1"/>
    <col min="5309" max="5309" width="11.5703125" bestFit="1" customWidth="1"/>
    <col min="5312" max="5312" width="13.7109375" bestFit="1" customWidth="1"/>
    <col min="5313" max="5313" width="11.5703125" bestFit="1" customWidth="1"/>
    <col min="5319" max="5320" width="15.28515625" bestFit="1" customWidth="1"/>
    <col min="5321" max="5321" width="19.42578125" bestFit="1" customWidth="1"/>
    <col min="5322" max="5323" width="11.5703125" bestFit="1" customWidth="1"/>
    <col min="5324" max="5324" width="12.140625" bestFit="1" customWidth="1"/>
    <col min="5325" max="5325" width="11.5703125" bestFit="1" customWidth="1"/>
    <col min="5328" max="5328" width="13.7109375" bestFit="1" customWidth="1"/>
    <col min="5329" max="5329" width="11.5703125" bestFit="1" customWidth="1"/>
    <col min="5335" max="5336" width="15.28515625" bestFit="1" customWidth="1"/>
    <col min="5337" max="5337" width="19.42578125" bestFit="1" customWidth="1"/>
    <col min="5338" max="5339" width="11.5703125" bestFit="1" customWidth="1"/>
    <col min="5340" max="5340" width="12.140625" bestFit="1" customWidth="1"/>
    <col min="5341" max="5341" width="11.5703125" bestFit="1" customWidth="1"/>
    <col min="5344" max="5344" width="13.7109375" bestFit="1" customWidth="1"/>
    <col min="5345" max="5345" width="11.5703125" bestFit="1" customWidth="1"/>
    <col min="5351" max="5352" width="15.28515625" bestFit="1" customWidth="1"/>
    <col min="5353" max="5353" width="19.42578125" bestFit="1" customWidth="1"/>
    <col min="5354" max="5355" width="11.5703125" bestFit="1" customWidth="1"/>
    <col min="5356" max="5356" width="12.140625" bestFit="1" customWidth="1"/>
    <col min="5357" max="5357" width="11.5703125" bestFit="1" customWidth="1"/>
    <col min="5360" max="5360" width="13.7109375" bestFit="1" customWidth="1"/>
    <col min="5361" max="5361" width="11.5703125" bestFit="1" customWidth="1"/>
    <col min="5367" max="5368" width="15.28515625" bestFit="1" customWidth="1"/>
    <col min="5369" max="5369" width="19.42578125" bestFit="1" customWidth="1"/>
    <col min="5370" max="5371" width="11.5703125" bestFit="1" customWidth="1"/>
    <col min="5372" max="5372" width="12.140625" bestFit="1" customWidth="1"/>
    <col min="5373" max="5373" width="11.5703125" bestFit="1" customWidth="1"/>
    <col min="5376" max="5376" width="13.7109375" bestFit="1" customWidth="1"/>
    <col min="5377" max="5377" width="11.5703125" bestFit="1" customWidth="1"/>
    <col min="5383" max="5384" width="15.28515625" bestFit="1" customWidth="1"/>
    <col min="5385" max="5385" width="19.42578125" bestFit="1" customWidth="1"/>
    <col min="5386" max="5387" width="11.5703125" bestFit="1" customWidth="1"/>
    <col min="5388" max="5388" width="12.140625" bestFit="1" customWidth="1"/>
    <col min="5389" max="5389" width="11.5703125" bestFit="1" customWidth="1"/>
    <col min="5392" max="5392" width="13.7109375" bestFit="1" customWidth="1"/>
    <col min="5393" max="5393" width="11.5703125" bestFit="1" customWidth="1"/>
    <col min="5399" max="5400" width="15.28515625" bestFit="1" customWidth="1"/>
    <col min="5401" max="5401" width="19.42578125" bestFit="1" customWidth="1"/>
    <col min="5402" max="5403" width="11.5703125" bestFit="1" customWidth="1"/>
    <col min="5404" max="5404" width="12.140625" bestFit="1" customWidth="1"/>
    <col min="5405" max="5405" width="11.5703125" bestFit="1" customWidth="1"/>
    <col min="5408" max="5408" width="13.7109375" bestFit="1" customWidth="1"/>
    <col min="5409" max="5409" width="11.5703125" bestFit="1" customWidth="1"/>
    <col min="5415" max="5416" width="15.28515625" bestFit="1" customWidth="1"/>
    <col min="5417" max="5417" width="19.42578125" bestFit="1" customWidth="1"/>
    <col min="5418" max="5419" width="11.5703125" bestFit="1" customWidth="1"/>
    <col min="5420" max="5420" width="12.140625" bestFit="1" customWidth="1"/>
    <col min="5421" max="5421" width="11.5703125" bestFit="1" customWidth="1"/>
    <col min="5424" max="5424" width="13.7109375" bestFit="1" customWidth="1"/>
    <col min="5425" max="5425" width="11.5703125" bestFit="1" customWidth="1"/>
    <col min="5431" max="5432" width="15.28515625" bestFit="1" customWidth="1"/>
    <col min="5433" max="5433" width="19.42578125" bestFit="1" customWidth="1"/>
    <col min="5434" max="5435" width="11.5703125" bestFit="1" customWidth="1"/>
    <col min="5436" max="5436" width="12.140625" bestFit="1" customWidth="1"/>
    <col min="5437" max="5437" width="11.5703125" bestFit="1" customWidth="1"/>
    <col min="5440" max="5440" width="13.7109375" bestFit="1" customWidth="1"/>
    <col min="5441" max="5441" width="11.5703125" bestFit="1" customWidth="1"/>
    <col min="5447" max="5448" width="15.28515625" bestFit="1" customWidth="1"/>
    <col min="5449" max="5449" width="19.42578125" bestFit="1" customWidth="1"/>
    <col min="5450" max="5451" width="11.5703125" bestFit="1" customWidth="1"/>
    <col min="5452" max="5452" width="12.140625" bestFit="1" customWidth="1"/>
    <col min="5453" max="5453" width="11.5703125" bestFit="1" customWidth="1"/>
    <col min="5456" max="5456" width="13.7109375" bestFit="1" customWidth="1"/>
    <col min="5457" max="5457" width="11.5703125" bestFit="1" customWidth="1"/>
    <col min="5463" max="5464" width="15.28515625" bestFit="1" customWidth="1"/>
    <col min="5465" max="5465" width="19.42578125" bestFit="1" customWidth="1"/>
    <col min="5466" max="5467" width="11.5703125" bestFit="1" customWidth="1"/>
    <col min="5468" max="5468" width="12.140625" bestFit="1" customWidth="1"/>
    <col min="5469" max="5469" width="11.5703125" bestFit="1" customWidth="1"/>
    <col min="5472" max="5472" width="13.7109375" bestFit="1" customWidth="1"/>
    <col min="5473" max="5473" width="11.5703125" bestFit="1" customWidth="1"/>
    <col min="5479" max="5480" width="15.28515625" bestFit="1" customWidth="1"/>
    <col min="5481" max="5481" width="19.42578125" bestFit="1" customWidth="1"/>
    <col min="5482" max="5483" width="11.5703125" bestFit="1" customWidth="1"/>
    <col min="5484" max="5484" width="12.140625" bestFit="1" customWidth="1"/>
    <col min="5485" max="5485" width="11.5703125" bestFit="1" customWidth="1"/>
    <col min="5488" max="5488" width="13.7109375" bestFit="1" customWidth="1"/>
    <col min="5489" max="5489" width="11.5703125" bestFit="1" customWidth="1"/>
    <col min="5495" max="5496" width="15.28515625" bestFit="1" customWidth="1"/>
    <col min="5497" max="5497" width="19.42578125" bestFit="1" customWidth="1"/>
    <col min="5498" max="5499" width="11.5703125" bestFit="1" customWidth="1"/>
    <col min="5500" max="5500" width="12.140625" bestFit="1" customWidth="1"/>
    <col min="5501" max="5501" width="11.5703125" bestFit="1" customWidth="1"/>
    <col min="5504" max="5504" width="13.7109375" bestFit="1" customWidth="1"/>
    <col min="5505" max="5505" width="11.5703125" bestFit="1" customWidth="1"/>
    <col min="5511" max="5512" width="15.28515625" bestFit="1" customWidth="1"/>
    <col min="5513" max="5513" width="19.42578125" bestFit="1" customWidth="1"/>
    <col min="5514" max="5515" width="11.5703125" bestFit="1" customWidth="1"/>
    <col min="5516" max="5516" width="12.140625" bestFit="1" customWidth="1"/>
    <col min="5517" max="5517" width="11.5703125" bestFit="1" customWidth="1"/>
    <col min="5520" max="5520" width="13.7109375" bestFit="1" customWidth="1"/>
    <col min="5521" max="5521" width="11.5703125" bestFit="1" customWidth="1"/>
    <col min="5527" max="5528" width="15.28515625" bestFit="1" customWidth="1"/>
    <col min="5529" max="5529" width="19.42578125" bestFit="1" customWidth="1"/>
    <col min="5530" max="5531" width="11.5703125" bestFit="1" customWidth="1"/>
    <col min="5532" max="5532" width="12.140625" bestFit="1" customWidth="1"/>
    <col min="5533" max="5533" width="11.5703125" bestFit="1" customWidth="1"/>
    <col min="5536" max="5536" width="13.7109375" bestFit="1" customWidth="1"/>
    <col min="5537" max="5537" width="11.5703125" bestFit="1" customWidth="1"/>
    <col min="5543" max="5544" width="15.28515625" bestFit="1" customWidth="1"/>
    <col min="5545" max="5545" width="19.42578125" bestFit="1" customWidth="1"/>
    <col min="5546" max="5547" width="11.5703125" bestFit="1" customWidth="1"/>
    <col min="5548" max="5548" width="12.140625" bestFit="1" customWidth="1"/>
    <col min="5549" max="5549" width="11.5703125" bestFit="1" customWidth="1"/>
    <col min="5552" max="5552" width="13.7109375" bestFit="1" customWidth="1"/>
    <col min="5553" max="5553" width="11.5703125" bestFit="1" customWidth="1"/>
    <col min="5559" max="5560" width="15.28515625" bestFit="1" customWidth="1"/>
    <col min="5561" max="5561" width="19.42578125" bestFit="1" customWidth="1"/>
    <col min="5562" max="5563" width="11.5703125" bestFit="1" customWidth="1"/>
    <col min="5564" max="5564" width="12.140625" bestFit="1" customWidth="1"/>
    <col min="5565" max="5565" width="11.5703125" bestFit="1" customWidth="1"/>
    <col min="5568" max="5568" width="13.7109375" bestFit="1" customWidth="1"/>
    <col min="5569" max="5569" width="11.5703125" bestFit="1" customWidth="1"/>
    <col min="5575" max="5576" width="15.28515625" bestFit="1" customWidth="1"/>
    <col min="5577" max="5577" width="19.42578125" bestFit="1" customWidth="1"/>
    <col min="5578" max="5579" width="11.5703125" bestFit="1" customWidth="1"/>
    <col min="5580" max="5580" width="12.140625" bestFit="1" customWidth="1"/>
    <col min="5581" max="5581" width="11.5703125" bestFit="1" customWidth="1"/>
    <col min="5584" max="5584" width="13.7109375" bestFit="1" customWidth="1"/>
    <col min="5585" max="5585" width="11.5703125" bestFit="1" customWidth="1"/>
    <col min="5591" max="5592" width="15.28515625" bestFit="1" customWidth="1"/>
    <col min="5593" max="5593" width="19.42578125" bestFit="1" customWidth="1"/>
    <col min="5594" max="5595" width="11.5703125" bestFit="1" customWidth="1"/>
    <col min="5596" max="5596" width="12.140625" bestFit="1" customWidth="1"/>
    <col min="5597" max="5597" width="11.5703125" bestFit="1" customWidth="1"/>
    <col min="5600" max="5600" width="13.7109375" bestFit="1" customWidth="1"/>
    <col min="5601" max="5601" width="11.5703125" bestFit="1" customWidth="1"/>
    <col min="5607" max="5608" width="15.28515625" bestFit="1" customWidth="1"/>
    <col min="5609" max="5609" width="19.42578125" bestFit="1" customWidth="1"/>
    <col min="5610" max="5611" width="11.5703125" bestFit="1" customWidth="1"/>
    <col min="5612" max="5612" width="12.140625" bestFit="1" customWidth="1"/>
    <col min="5613" max="5613" width="11.5703125" bestFit="1" customWidth="1"/>
    <col min="5616" max="5616" width="13.7109375" bestFit="1" customWidth="1"/>
    <col min="5617" max="5617" width="11.5703125" bestFit="1" customWidth="1"/>
    <col min="5623" max="5624" width="15.28515625" bestFit="1" customWidth="1"/>
    <col min="5625" max="5625" width="19.42578125" bestFit="1" customWidth="1"/>
    <col min="5626" max="5627" width="11.5703125" bestFit="1" customWidth="1"/>
    <col min="5628" max="5628" width="12.140625" bestFit="1" customWidth="1"/>
    <col min="5629" max="5629" width="11.5703125" bestFit="1" customWidth="1"/>
    <col min="5632" max="5632" width="13.7109375" bestFit="1" customWidth="1"/>
    <col min="5633" max="5633" width="11.5703125" bestFit="1" customWidth="1"/>
    <col min="5639" max="5640" width="15.28515625" bestFit="1" customWidth="1"/>
    <col min="5641" max="5641" width="19.42578125" bestFit="1" customWidth="1"/>
    <col min="5642" max="5643" width="11.5703125" bestFit="1" customWidth="1"/>
    <col min="5644" max="5644" width="12.140625" bestFit="1" customWidth="1"/>
    <col min="5645" max="5645" width="11.5703125" bestFit="1" customWidth="1"/>
    <col min="5648" max="5648" width="13.7109375" bestFit="1" customWidth="1"/>
    <col min="5649" max="5649" width="11.5703125" bestFit="1" customWidth="1"/>
    <col min="5655" max="5656" width="15.28515625" bestFit="1" customWidth="1"/>
    <col min="5657" max="5657" width="19.42578125" bestFit="1" customWidth="1"/>
    <col min="5658" max="5659" width="11.5703125" bestFit="1" customWidth="1"/>
    <col min="5660" max="5660" width="12.140625" bestFit="1" customWidth="1"/>
    <col min="5661" max="5661" width="11.5703125" bestFit="1" customWidth="1"/>
    <col min="5664" max="5664" width="13.7109375" bestFit="1" customWidth="1"/>
    <col min="5665" max="5665" width="11.5703125" bestFit="1" customWidth="1"/>
    <col min="5671" max="5672" width="15.28515625" bestFit="1" customWidth="1"/>
    <col min="5673" max="5673" width="19.42578125" bestFit="1" customWidth="1"/>
    <col min="5674" max="5675" width="11.5703125" bestFit="1" customWidth="1"/>
    <col min="5676" max="5676" width="12.140625" bestFit="1" customWidth="1"/>
    <col min="5677" max="5677" width="11.5703125" bestFit="1" customWidth="1"/>
    <col min="5680" max="5680" width="13.7109375" bestFit="1" customWidth="1"/>
    <col min="5681" max="5681" width="11.5703125" bestFit="1" customWidth="1"/>
    <col min="5687" max="5688" width="15.28515625" bestFit="1" customWidth="1"/>
    <col min="5689" max="5689" width="19.42578125" bestFit="1" customWidth="1"/>
    <col min="5690" max="5691" width="11.5703125" bestFit="1" customWidth="1"/>
    <col min="5692" max="5692" width="12.140625" bestFit="1" customWidth="1"/>
    <col min="5693" max="5693" width="11.5703125" bestFit="1" customWidth="1"/>
    <col min="5696" max="5696" width="13.7109375" bestFit="1" customWidth="1"/>
    <col min="5697" max="5697" width="11.5703125" bestFit="1" customWidth="1"/>
    <col min="5703" max="5704" width="15.28515625" bestFit="1" customWidth="1"/>
    <col min="5705" max="5705" width="19.42578125" bestFit="1" customWidth="1"/>
    <col min="5706" max="5707" width="11.5703125" bestFit="1" customWidth="1"/>
    <col min="5708" max="5708" width="12.140625" bestFit="1" customWidth="1"/>
    <col min="5709" max="5709" width="11.5703125" bestFit="1" customWidth="1"/>
    <col min="5712" max="5712" width="13.7109375" bestFit="1" customWidth="1"/>
    <col min="5713" max="5713" width="11.5703125" bestFit="1" customWidth="1"/>
    <col min="5719" max="5720" width="15.28515625" bestFit="1" customWidth="1"/>
    <col min="5721" max="5721" width="19.42578125" bestFit="1" customWidth="1"/>
    <col min="5722" max="5723" width="11.5703125" bestFit="1" customWidth="1"/>
    <col min="5724" max="5724" width="12.140625" bestFit="1" customWidth="1"/>
    <col min="5725" max="5725" width="11.5703125" bestFit="1" customWidth="1"/>
    <col min="5728" max="5728" width="13.7109375" bestFit="1" customWidth="1"/>
    <col min="5729" max="5729" width="11.5703125" bestFit="1" customWidth="1"/>
    <col min="5735" max="5736" width="15.28515625" bestFit="1" customWidth="1"/>
    <col min="5737" max="5737" width="19.42578125" bestFit="1" customWidth="1"/>
    <col min="5738" max="5739" width="11.5703125" bestFit="1" customWidth="1"/>
    <col min="5740" max="5740" width="12.140625" bestFit="1" customWidth="1"/>
    <col min="5741" max="5741" width="11.5703125" bestFit="1" customWidth="1"/>
    <col min="5744" max="5744" width="13.7109375" bestFit="1" customWidth="1"/>
    <col min="5745" max="5745" width="11.5703125" bestFit="1" customWidth="1"/>
    <col min="5751" max="5752" width="15.28515625" bestFit="1" customWidth="1"/>
    <col min="5753" max="5753" width="19.42578125" bestFit="1" customWidth="1"/>
    <col min="5754" max="5755" width="11.5703125" bestFit="1" customWidth="1"/>
    <col min="5756" max="5756" width="12.140625" bestFit="1" customWidth="1"/>
    <col min="5757" max="5757" width="11.5703125" bestFit="1" customWidth="1"/>
    <col min="5760" max="5760" width="13.7109375" bestFit="1" customWidth="1"/>
    <col min="5761" max="5761" width="11.5703125" bestFit="1" customWidth="1"/>
    <col min="5767" max="5768" width="15.28515625" bestFit="1" customWidth="1"/>
    <col min="5769" max="5769" width="19.42578125" bestFit="1" customWidth="1"/>
    <col min="5770" max="5771" width="11.5703125" bestFit="1" customWidth="1"/>
    <col min="5772" max="5772" width="12.140625" bestFit="1" customWidth="1"/>
    <col min="5773" max="5773" width="11.5703125" bestFit="1" customWidth="1"/>
    <col min="5776" max="5776" width="13.7109375" bestFit="1" customWidth="1"/>
    <col min="5777" max="5777" width="11.5703125" bestFit="1" customWidth="1"/>
    <col min="5783" max="5784" width="15.28515625" bestFit="1" customWidth="1"/>
    <col min="5785" max="5785" width="19.42578125" bestFit="1" customWidth="1"/>
    <col min="5786" max="5787" width="11.5703125" bestFit="1" customWidth="1"/>
    <col min="5788" max="5788" width="12.140625" bestFit="1" customWidth="1"/>
    <col min="5789" max="5789" width="11.5703125" bestFit="1" customWidth="1"/>
    <col min="5792" max="5792" width="13.7109375" bestFit="1" customWidth="1"/>
    <col min="5793" max="5793" width="11.5703125" bestFit="1" customWidth="1"/>
    <col min="5799" max="5800" width="15.28515625" bestFit="1" customWidth="1"/>
    <col min="5801" max="5801" width="19.42578125" bestFit="1" customWidth="1"/>
    <col min="5802" max="5803" width="11.5703125" bestFit="1" customWidth="1"/>
    <col min="5804" max="5804" width="12.140625" bestFit="1" customWidth="1"/>
    <col min="5805" max="5805" width="11.5703125" bestFit="1" customWidth="1"/>
    <col min="5808" max="5808" width="13.7109375" bestFit="1" customWidth="1"/>
    <col min="5809" max="5809" width="11.5703125" bestFit="1" customWidth="1"/>
    <col min="5815" max="5816" width="15.28515625" bestFit="1" customWidth="1"/>
    <col min="5817" max="5817" width="19.42578125" bestFit="1" customWidth="1"/>
    <col min="5818" max="5819" width="11.5703125" bestFit="1" customWidth="1"/>
    <col min="5820" max="5820" width="12.140625" bestFit="1" customWidth="1"/>
    <col min="5821" max="5821" width="11.5703125" bestFit="1" customWidth="1"/>
    <col min="5824" max="5824" width="13.7109375" bestFit="1" customWidth="1"/>
    <col min="5825" max="5825" width="11.5703125" bestFit="1" customWidth="1"/>
    <col min="5831" max="5832" width="15.28515625" bestFit="1" customWidth="1"/>
    <col min="5833" max="5833" width="19.42578125" bestFit="1" customWidth="1"/>
    <col min="5834" max="5835" width="11.5703125" bestFit="1" customWidth="1"/>
    <col min="5836" max="5836" width="12.140625" bestFit="1" customWidth="1"/>
    <col min="5837" max="5837" width="11.5703125" bestFit="1" customWidth="1"/>
    <col min="5840" max="5840" width="13.7109375" bestFit="1" customWidth="1"/>
    <col min="5841" max="5841" width="11.5703125" bestFit="1" customWidth="1"/>
    <col min="5847" max="5848" width="15.28515625" bestFit="1" customWidth="1"/>
    <col min="5849" max="5849" width="19.42578125" bestFit="1" customWidth="1"/>
    <col min="5850" max="5851" width="11.5703125" bestFit="1" customWidth="1"/>
    <col min="5852" max="5852" width="12.140625" bestFit="1" customWidth="1"/>
    <col min="5853" max="5853" width="11.5703125" bestFit="1" customWidth="1"/>
    <col min="5856" max="5856" width="13.7109375" bestFit="1" customWidth="1"/>
    <col min="5857" max="5857" width="11.5703125" bestFit="1" customWidth="1"/>
    <col min="5863" max="5864" width="15.28515625" bestFit="1" customWidth="1"/>
    <col min="5865" max="5865" width="19.42578125" bestFit="1" customWidth="1"/>
    <col min="5866" max="5867" width="11.5703125" bestFit="1" customWidth="1"/>
    <col min="5868" max="5868" width="12.140625" bestFit="1" customWidth="1"/>
    <col min="5869" max="5869" width="11.5703125" bestFit="1" customWidth="1"/>
    <col min="5872" max="5872" width="13.7109375" bestFit="1" customWidth="1"/>
    <col min="5873" max="5873" width="11.5703125" bestFit="1" customWidth="1"/>
    <col min="5879" max="5880" width="15.28515625" bestFit="1" customWidth="1"/>
    <col min="5881" max="5881" width="19.42578125" bestFit="1" customWidth="1"/>
    <col min="5882" max="5883" width="11.5703125" bestFit="1" customWidth="1"/>
    <col min="5884" max="5884" width="12.140625" bestFit="1" customWidth="1"/>
    <col min="5885" max="5885" width="11.5703125" bestFit="1" customWidth="1"/>
    <col min="5888" max="5888" width="13.7109375" bestFit="1" customWidth="1"/>
    <col min="5889" max="5889" width="11.5703125" bestFit="1" customWidth="1"/>
    <col min="5895" max="5896" width="15.28515625" bestFit="1" customWidth="1"/>
    <col min="5897" max="5897" width="19.42578125" bestFit="1" customWidth="1"/>
    <col min="5898" max="5899" width="11.5703125" bestFit="1" customWidth="1"/>
    <col min="5900" max="5900" width="12.140625" bestFit="1" customWidth="1"/>
    <col min="5901" max="5901" width="11.5703125" bestFit="1" customWidth="1"/>
    <col min="5904" max="5904" width="13.7109375" bestFit="1" customWidth="1"/>
    <col min="5905" max="5905" width="11.5703125" bestFit="1" customWidth="1"/>
    <col min="5911" max="5912" width="15.28515625" bestFit="1" customWidth="1"/>
    <col min="5913" max="5913" width="19.42578125" bestFit="1" customWidth="1"/>
    <col min="5914" max="5915" width="11.5703125" bestFit="1" customWidth="1"/>
    <col min="5916" max="5916" width="12.140625" bestFit="1" customWidth="1"/>
    <col min="5917" max="5917" width="11.5703125" bestFit="1" customWidth="1"/>
    <col min="5920" max="5920" width="13.7109375" bestFit="1" customWidth="1"/>
    <col min="5921" max="5921" width="11.5703125" bestFit="1" customWidth="1"/>
    <col min="5927" max="5928" width="15.28515625" bestFit="1" customWidth="1"/>
    <col min="5929" max="5929" width="19.42578125" bestFit="1" customWidth="1"/>
    <col min="5930" max="5931" width="11.5703125" bestFit="1" customWidth="1"/>
    <col min="5932" max="5932" width="12.140625" bestFit="1" customWidth="1"/>
    <col min="5933" max="5933" width="11.5703125" bestFit="1" customWidth="1"/>
    <col min="5936" max="5936" width="13.7109375" bestFit="1" customWidth="1"/>
    <col min="5937" max="5937" width="11.5703125" bestFit="1" customWidth="1"/>
    <col min="5943" max="5944" width="15.28515625" bestFit="1" customWidth="1"/>
    <col min="5945" max="5945" width="19.42578125" bestFit="1" customWidth="1"/>
    <col min="5946" max="5947" width="11.5703125" bestFit="1" customWidth="1"/>
    <col min="5948" max="5948" width="12.140625" bestFit="1" customWidth="1"/>
    <col min="5949" max="5949" width="11.5703125" bestFit="1" customWidth="1"/>
    <col min="5952" max="5952" width="13.7109375" bestFit="1" customWidth="1"/>
    <col min="5953" max="5953" width="11.5703125" bestFit="1" customWidth="1"/>
    <col min="5959" max="5960" width="15.28515625" bestFit="1" customWidth="1"/>
    <col min="5961" max="5961" width="19.42578125" bestFit="1" customWidth="1"/>
    <col min="5962" max="5963" width="11.5703125" bestFit="1" customWidth="1"/>
    <col min="5964" max="5964" width="12.140625" bestFit="1" customWidth="1"/>
    <col min="5965" max="5965" width="11.5703125" bestFit="1" customWidth="1"/>
    <col min="5968" max="5968" width="13.7109375" bestFit="1" customWidth="1"/>
    <col min="5969" max="5969" width="11.5703125" bestFit="1" customWidth="1"/>
    <col min="5975" max="5976" width="15.28515625" bestFit="1" customWidth="1"/>
    <col min="5977" max="5977" width="19.42578125" bestFit="1" customWidth="1"/>
    <col min="5978" max="5979" width="11.5703125" bestFit="1" customWidth="1"/>
    <col min="5980" max="5980" width="12.140625" bestFit="1" customWidth="1"/>
    <col min="5981" max="5981" width="11.5703125" bestFit="1" customWidth="1"/>
    <col min="5984" max="5984" width="13.7109375" bestFit="1" customWidth="1"/>
    <col min="5985" max="5985" width="11.5703125" bestFit="1" customWidth="1"/>
    <col min="5991" max="5992" width="15.28515625" bestFit="1" customWidth="1"/>
    <col min="5993" max="5993" width="19.42578125" bestFit="1" customWidth="1"/>
    <col min="5994" max="5995" width="11.5703125" bestFit="1" customWidth="1"/>
    <col min="5996" max="5996" width="12.140625" bestFit="1" customWidth="1"/>
    <col min="5997" max="5997" width="11.5703125" bestFit="1" customWidth="1"/>
    <col min="6000" max="6000" width="13.7109375" bestFit="1" customWidth="1"/>
    <col min="6001" max="6001" width="11.5703125" bestFit="1" customWidth="1"/>
    <col min="6007" max="6008" width="15.28515625" bestFit="1" customWidth="1"/>
    <col min="6009" max="6009" width="19.42578125" bestFit="1" customWidth="1"/>
    <col min="6010" max="6011" width="11.5703125" bestFit="1" customWidth="1"/>
    <col min="6012" max="6012" width="12.140625" bestFit="1" customWidth="1"/>
    <col min="6013" max="6013" width="11.5703125" bestFit="1" customWidth="1"/>
    <col min="6016" max="6016" width="13.7109375" bestFit="1" customWidth="1"/>
    <col min="6017" max="6017" width="11.5703125" bestFit="1" customWidth="1"/>
    <col min="6023" max="6024" width="15.28515625" bestFit="1" customWidth="1"/>
    <col min="6025" max="6025" width="19.42578125" bestFit="1" customWidth="1"/>
    <col min="6026" max="6027" width="11.5703125" bestFit="1" customWidth="1"/>
    <col min="6028" max="6028" width="12.140625" bestFit="1" customWidth="1"/>
    <col min="6029" max="6029" width="11.5703125" bestFit="1" customWidth="1"/>
    <col min="6032" max="6032" width="13.7109375" bestFit="1" customWidth="1"/>
    <col min="6033" max="6033" width="11.5703125" bestFit="1" customWidth="1"/>
    <col min="6039" max="6040" width="15.28515625" bestFit="1" customWidth="1"/>
    <col min="6041" max="6041" width="19.42578125" bestFit="1" customWidth="1"/>
    <col min="6042" max="6043" width="11.5703125" bestFit="1" customWidth="1"/>
    <col min="6044" max="6044" width="12.140625" bestFit="1" customWidth="1"/>
    <col min="6045" max="6045" width="11.5703125" bestFit="1" customWidth="1"/>
    <col min="6048" max="6048" width="13.7109375" bestFit="1" customWidth="1"/>
    <col min="6049" max="6049" width="11.5703125" bestFit="1" customWidth="1"/>
    <col min="6055" max="6056" width="15.28515625" bestFit="1" customWidth="1"/>
    <col min="6057" max="6057" width="19.42578125" bestFit="1" customWidth="1"/>
    <col min="6058" max="6059" width="11.5703125" bestFit="1" customWidth="1"/>
    <col min="6060" max="6060" width="12.140625" bestFit="1" customWidth="1"/>
    <col min="6061" max="6061" width="11.5703125" bestFit="1" customWidth="1"/>
    <col min="6064" max="6064" width="13.7109375" bestFit="1" customWidth="1"/>
    <col min="6065" max="6065" width="11.5703125" bestFit="1" customWidth="1"/>
    <col min="6071" max="6072" width="15.28515625" bestFit="1" customWidth="1"/>
    <col min="6073" max="6073" width="19.42578125" bestFit="1" customWidth="1"/>
    <col min="6074" max="6075" width="11.5703125" bestFit="1" customWidth="1"/>
    <col min="6076" max="6076" width="12.140625" bestFit="1" customWidth="1"/>
    <col min="6077" max="6077" width="11.5703125" bestFit="1" customWidth="1"/>
    <col min="6080" max="6080" width="13.7109375" bestFit="1" customWidth="1"/>
    <col min="6081" max="6081" width="11.5703125" bestFit="1" customWidth="1"/>
    <col min="6087" max="6088" width="15.28515625" bestFit="1" customWidth="1"/>
    <col min="6089" max="6089" width="19.42578125" bestFit="1" customWidth="1"/>
    <col min="6090" max="6091" width="11.5703125" bestFit="1" customWidth="1"/>
    <col min="6092" max="6092" width="12.140625" bestFit="1" customWidth="1"/>
    <col min="6093" max="6093" width="11.5703125" bestFit="1" customWidth="1"/>
    <col min="6096" max="6096" width="13.7109375" bestFit="1" customWidth="1"/>
    <col min="6097" max="6097" width="11.5703125" bestFit="1" customWidth="1"/>
    <col min="6103" max="6104" width="15.28515625" bestFit="1" customWidth="1"/>
    <col min="6105" max="6105" width="19.42578125" bestFit="1" customWidth="1"/>
    <col min="6106" max="6107" width="11.5703125" bestFit="1" customWidth="1"/>
    <col min="6108" max="6108" width="12.140625" bestFit="1" customWidth="1"/>
    <col min="6109" max="6109" width="11.5703125" bestFit="1" customWidth="1"/>
    <col min="6112" max="6112" width="13.7109375" bestFit="1" customWidth="1"/>
    <col min="6113" max="6113" width="11.5703125" bestFit="1" customWidth="1"/>
    <col min="6119" max="6120" width="15.28515625" bestFit="1" customWidth="1"/>
    <col min="6121" max="6121" width="19.42578125" bestFit="1" customWidth="1"/>
    <col min="6122" max="6123" width="11.5703125" bestFit="1" customWidth="1"/>
    <col min="6124" max="6124" width="12.140625" bestFit="1" customWidth="1"/>
    <col min="6125" max="6125" width="11.5703125" bestFit="1" customWidth="1"/>
    <col min="6128" max="6128" width="13.7109375" bestFit="1" customWidth="1"/>
    <col min="6129" max="6129" width="11.5703125" bestFit="1" customWidth="1"/>
    <col min="6135" max="6136" width="15.28515625" bestFit="1" customWidth="1"/>
    <col min="6137" max="6137" width="19.42578125" bestFit="1" customWidth="1"/>
    <col min="6138" max="6139" width="11.5703125" bestFit="1" customWidth="1"/>
    <col min="6140" max="6140" width="12.140625" bestFit="1" customWidth="1"/>
    <col min="6141" max="6141" width="11.5703125" bestFit="1" customWidth="1"/>
    <col min="6144" max="6144" width="13.7109375" bestFit="1" customWidth="1"/>
    <col min="6145" max="6145" width="11.5703125" bestFit="1" customWidth="1"/>
    <col min="6151" max="6152" width="15.28515625" bestFit="1" customWidth="1"/>
    <col min="6153" max="6153" width="19.42578125" bestFit="1" customWidth="1"/>
    <col min="6154" max="6155" width="11.5703125" bestFit="1" customWidth="1"/>
    <col min="6156" max="6156" width="12.140625" bestFit="1" customWidth="1"/>
    <col min="6157" max="6157" width="11.5703125" bestFit="1" customWidth="1"/>
    <col min="6160" max="6160" width="13.7109375" bestFit="1" customWidth="1"/>
    <col min="6161" max="6161" width="11.5703125" bestFit="1" customWidth="1"/>
    <col min="6167" max="6168" width="15.28515625" bestFit="1" customWidth="1"/>
    <col min="6169" max="6169" width="19.42578125" bestFit="1" customWidth="1"/>
    <col min="6170" max="6171" width="11.5703125" bestFit="1" customWidth="1"/>
    <col min="6172" max="6172" width="12.140625" bestFit="1" customWidth="1"/>
    <col min="6173" max="6173" width="11.5703125" bestFit="1" customWidth="1"/>
    <col min="6176" max="6176" width="13.7109375" bestFit="1" customWidth="1"/>
    <col min="6177" max="6177" width="11.5703125" bestFit="1" customWidth="1"/>
    <col min="6183" max="6184" width="15.28515625" bestFit="1" customWidth="1"/>
    <col min="6185" max="6185" width="19.42578125" bestFit="1" customWidth="1"/>
    <col min="6186" max="6187" width="11.5703125" bestFit="1" customWidth="1"/>
    <col min="6188" max="6188" width="12.140625" bestFit="1" customWidth="1"/>
    <col min="6189" max="6189" width="11.5703125" bestFit="1" customWidth="1"/>
    <col min="6192" max="6192" width="13.7109375" bestFit="1" customWidth="1"/>
    <col min="6193" max="6193" width="11.5703125" bestFit="1" customWidth="1"/>
    <col min="6199" max="6200" width="15.28515625" bestFit="1" customWidth="1"/>
    <col min="6201" max="6201" width="19.42578125" bestFit="1" customWidth="1"/>
    <col min="6202" max="6203" width="11.5703125" bestFit="1" customWidth="1"/>
    <col min="6204" max="6204" width="12.140625" bestFit="1" customWidth="1"/>
    <col min="6205" max="6205" width="11.5703125" bestFit="1" customWidth="1"/>
    <col min="6208" max="6208" width="13.7109375" bestFit="1" customWidth="1"/>
    <col min="6209" max="6209" width="11.5703125" bestFit="1" customWidth="1"/>
    <col min="6215" max="6216" width="15.28515625" bestFit="1" customWidth="1"/>
    <col min="6217" max="6217" width="19.42578125" bestFit="1" customWidth="1"/>
    <col min="6218" max="6219" width="11.5703125" bestFit="1" customWidth="1"/>
    <col min="6220" max="6220" width="12.140625" bestFit="1" customWidth="1"/>
    <col min="6221" max="6221" width="11.5703125" bestFit="1" customWidth="1"/>
    <col min="6224" max="6224" width="13.7109375" bestFit="1" customWidth="1"/>
    <col min="6225" max="6225" width="11.5703125" bestFit="1" customWidth="1"/>
    <col min="6231" max="6232" width="15.28515625" bestFit="1" customWidth="1"/>
    <col min="6233" max="6233" width="19.42578125" bestFit="1" customWidth="1"/>
    <col min="6234" max="6235" width="11.5703125" bestFit="1" customWidth="1"/>
    <col min="6236" max="6236" width="12.140625" bestFit="1" customWidth="1"/>
    <col min="6237" max="6237" width="11.5703125" bestFit="1" customWidth="1"/>
    <col min="6240" max="6240" width="13.7109375" bestFit="1" customWidth="1"/>
    <col min="6241" max="6241" width="11.5703125" bestFit="1" customWidth="1"/>
    <col min="6247" max="6248" width="15.28515625" bestFit="1" customWidth="1"/>
    <col min="6249" max="6249" width="19.42578125" bestFit="1" customWidth="1"/>
    <col min="6250" max="6251" width="11.5703125" bestFit="1" customWidth="1"/>
    <col min="6252" max="6252" width="12.140625" bestFit="1" customWidth="1"/>
    <col min="6253" max="6253" width="11.5703125" bestFit="1" customWidth="1"/>
    <col min="6256" max="6256" width="13.7109375" bestFit="1" customWidth="1"/>
    <col min="6257" max="6257" width="11.5703125" bestFit="1" customWidth="1"/>
    <col min="6263" max="6264" width="15.28515625" bestFit="1" customWidth="1"/>
    <col min="6265" max="6265" width="19.42578125" bestFit="1" customWidth="1"/>
    <col min="6266" max="6267" width="11.5703125" bestFit="1" customWidth="1"/>
    <col min="6268" max="6268" width="12.140625" bestFit="1" customWidth="1"/>
    <col min="6269" max="6269" width="11.5703125" bestFit="1" customWidth="1"/>
    <col min="6272" max="6272" width="13.7109375" bestFit="1" customWidth="1"/>
    <col min="6273" max="6273" width="11.5703125" bestFit="1" customWidth="1"/>
    <col min="6279" max="6280" width="15.28515625" bestFit="1" customWidth="1"/>
    <col min="6281" max="6281" width="19.42578125" bestFit="1" customWidth="1"/>
    <col min="6282" max="6283" width="11.5703125" bestFit="1" customWidth="1"/>
    <col min="6284" max="6284" width="12.140625" bestFit="1" customWidth="1"/>
    <col min="6285" max="6285" width="11.5703125" bestFit="1" customWidth="1"/>
    <col min="6288" max="6288" width="13.7109375" bestFit="1" customWidth="1"/>
    <col min="6289" max="6289" width="11.5703125" bestFit="1" customWidth="1"/>
    <col min="6295" max="6296" width="15.28515625" bestFit="1" customWidth="1"/>
    <col min="6297" max="6297" width="19.42578125" bestFit="1" customWidth="1"/>
    <col min="6298" max="6299" width="11.5703125" bestFit="1" customWidth="1"/>
    <col min="6300" max="6300" width="12.140625" bestFit="1" customWidth="1"/>
    <col min="6301" max="6301" width="11.5703125" bestFit="1" customWidth="1"/>
    <col min="6304" max="6304" width="13.7109375" bestFit="1" customWidth="1"/>
    <col min="6305" max="6305" width="11.5703125" bestFit="1" customWidth="1"/>
    <col min="6311" max="6312" width="15.28515625" bestFit="1" customWidth="1"/>
    <col min="6313" max="6313" width="19.42578125" bestFit="1" customWidth="1"/>
    <col min="6314" max="6315" width="11.5703125" bestFit="1" customWidth="1"/>
    <col min="6316" max="6316" width="12.140625" bestFit="1" customWidth="1"/>
    <col min="6317" max="6317" width="11.5703125" bestFit="1" customWidth="1"/>
    <col min="6320" max="6320" width="13.7109375" bestFit="1" customWidth="1"/>
    <col min="6321" max="6321" width="11.5703125" bestFit="1" customWidth="1"/>
    <col min="6327" max="6328" width="15.28515625" bestFit="1" customWidth="1"/>
    <col min="6329" max="6329" width="19.42578125" bestFit="1" customWidth="1"/>
    <col min="6330" max="6331" width="11.5703125" bestFit="1" customWidth="1"/>
    <col min="6332" max="6332" width="12.140625" bestFit="1" customWidth="1"/>
    <col min="6333" max="6333" width="11.5703125" bestFit="1" customWidth="1"/>
    <col min="6336" max="6336" width="13.7109375" bestFit="1" customWidth="1"/>
    <col min="6337" max="6337" width="11.5703125" bestFit="1" customWidth="1"/>
    <col min="6343" max="6344" width="15.28515625" bestFit="1" customWidth="1"/>
    <col min="6345" max="6345" width="19.42578125" bestFit="1" customWidth="1"/>
    <col min="6346" max="6347" width="11.5703125" bestFit="1" customWidth="1"/>
    <col min="6348" max="6348" width="12.140625" bestFit="1" customWidth="1"/>
    <col min="6349" max="6349" width="11.5703125" bestFit="1" customWidth="1"/>
    <col min="6352" max="6352" width="13.7109375" bestFit="1" customWidth="1"/>
    <col min="6353" max="6353" width="11.5703125" bestFit="1" customWidth="1"/>
    <col min="6359" max="6360" width="15.28515625" bestFit="1" customWidth="1"/>
    <col min="6361" max="6361" width="19.42578125" bestFit="1" customWidth="1"/>
    <col min="6362" max="6363" width="11.5703125" bestFit="1" customWidth="1"/>
    <col min="6364" max="6364" width="12.140625" bestFit="1" customWidth="1"/>
    <col min="6365" max="6365" width="11.5703125" bestFit="1" customWidth="1"/>
    <col min="6368" max="6368" width="13.7109375" bestFit="1" customWidth="1"/>
    <col min="6369" max="6369" width="11.5703125" bestFit="1" customWidth="1"/>
    <col min="6375" max="6376" width="15.28515625" bestFit="1" customWidth="1"/>
    <col min="6377" max="6377" width="19.42578125" bestFit="1" customWidth="1"/>
    <col min="6378" max="6379" width="11.5703125" bestFit="1" customWidth="1"/>
    <col min="6380" max="6380" width="12.140625" bestFit="1" customWidth="1"/>
    <col min="6381" max="6381" width="11.5703125" bestFit="1" customWidth="1"/>
    <col min="6384" max="6384" width="13.7109375" bestFit="1" customWidth="1"/>
    <col min="6385" max="6385" width="11.5703125" bestFit="1" customWidth="1"/>
    <col min="6391" max="6392" width="15.28515625" bestFit="1" customWidth="1"/>
    <col min="6393" max="6393" width="19.42578125" bestFit="1" customWidth="1"/>
    <col min="6394" max="6395" width="11.5703125" bestFit="1" customWidth="1"/>
    <col min="6396" max="6396" width="12.140625" bestFit="1" customWidth="1"/>
    <col min="6397" max="6397" width="11.5703125" bestFit="1" customWidth="1"/>
    <col min="6400" max="6400" width="13.7109375" bestFit="1" customWidth="1"/>
    <col min="6401" max="6401" width="11.5703125" bestFit="1" customWidth="1"/>
    <col min="6407" max="6408" width="15.28515625" bestFit="1" customWidth="1"/>
    <col min="6409" max="6409" width="19.42578125" bestFit="1" customWidth="1"/>
    <col min="6410" max="6411" width="11.5703125" bestFit="1" customWidth="1"/>
    <col min="6412" max="6412" width="12.140625" bestFit="1" customWidth="1"/>
    <col min="6413" max="6413" width="11.5703125" bestFit="1" customWidth="1"/>
    <col min="6416" max="6416" width="13.7109375" bestFit="1" customWidth="1"/>
    <col min="6417" max="6417" width="11.5703125" bestFit="1" customWidth="1"/>
    <col min="6423" max="6424" width="15.28515625" bestFit="1" customWidth="1"/>
    <col min="6425" max="6425" width="19.42578125" bestFit="1" customWidth="1"/>
    <col min="6426" max="6427" width="11.5703125" bestFit="1" customWidth="1"/>
    <col min="6428" max="6428" width="12.140625" bestFit="1" customWidth="1"/>
    <col min="6429" max="6429" width="11.5703125" bestFit="1" customWidth="1"/>
    <col min="6432" max="6432" width="13.7109375" bestFit="1" customWidth="1"/>
    <col min="6433" max="6433" width="11.5703125" bestFit="1" customWidth="1"/>
    <col min="6439" max="6440" width="15.28515625" bestFit="1" customWidth="1"/>
    <col min="6441" max="6441" width="19.42578125" bestFit="1" customWidth="1"/>
    <col min="6442" max="6443" width="11.5703125" bestFit="1" customWidth="1"/>
    <col min="6444" max="6444" width="12.140625" bestFit="1" customWidth="1"/>
    <col min="6445" max="6445" width="11.5703125" bestFit="1" customWidth="1"/>
    <col min="6448" max="6448" width="13.7109375" bestFit="1" customWidth="1"/>
    <col min="6449" max="6449" width="11.5703125" bestFit="1" customWidth="1"/>
    <col min="6455" max="6456" width="15.28515625" bestFit="1" customWidth="1"/>
    <col min="6457" max="6457" width="19.42578125" bestFit="1" customWidth="1"/>
    <col min="6458" max="6459" width="11.5703125" bestFit="1" customWidth="1"/>
    <col min="6460" max="6460" width="12.140625" bestFit="1" customWidth="1"/>
    <col min="6461" max="6461" width="11.5703125" bestFit="1" customWidth="1"/>
    <col min="6464" max="6464" width="13.7109375" bestFit="1" customWidth="1"/>
    <col min="6465" max="6465" width="11.5703125" bestFit="1" customWidth="1"/>
    <col min="6471" max="6472" width="15.28515625" bestFit="1" customWidth="1"/>
    <col min="6473" max="6473" width="19.42578125" bestFit="1" customWidth="1"/>
    <col min="6474" max="6475" width="11.5703125" bestFit="1" customWidth="1"/>
    <col min="6476" max="6476" width="12.140625" bestFit="1" customWidth="1"/>
    <col min="6477" max="6477" width="11.5703125" bestFit="1" customWidth="1"/>
    <col min="6480" max="6480" width="13.7109375" bestFit="1" customWidth="1"/>
    <col min="6481" max="6481" width="11.5703125" bestFit="1" customWidth="1"/>
    <col min="6487" max="6488" width="15.28515625" bestFit="1" customWidth="1"/>
    <col min="6489" max="6489" width="19.42578125" bestFit="1" customWidth="1"/>
    <col min="6490" max="6491" width="11.5703125" bestFit="1" customWidth="1"/>
    <col min="6492" max="6492" width="12.140625" bestFit="1" customWidth="1"/>
    <col min="6493" max="6493" width="11.5703125" bestFit="1" customWidth="1"/>
    <col min="6496" max="6496" width="13.7109375" bestFit="1" customWidth="1"/>
    <col min="6497" max="6497" width="11.5703125" bestFit="1" customWidth="1"/>
    <col min="6503" max="6504" width="15.28515625" bestFit="1" customWidth="1"/>
    <col min="6505" max="6505" width="19.42578125" bestFit="1" customWidth="1"/>
    <col min="6506" max="6507" width="11.5703125" bestFit="1" customWidth="1"/>
    <col min="6508" max="6508" width="12.140625" bestFit="1" customWidth="1"/>
    <col min="6509" max="6509" width="11.5703125" bestFit="1" customWidth="1"/>
    <col min="6512" max="6512" width="13.7109375" bestFit="1" customWidth="1"/>
    <col min="6513" max="6513" width="11.5703125" bestFit="1" customWidth="1"/>
    <col min="6519" max="6520" width="15.28515625" bestFit="1" customWidth="1"/>
    <col min="6521" max="6521" width="19.42578125" bestFit="1" customWidth="1"/>
    <col min="6522" max="6523" width="11.5703125" bestFit="1" customWidth="1"/>
    <col min="6524" max="6524" width="12.140625" bestFit="1" customWidth="1"/>
    <col min="6525" max="6525" width="11.5703125" bestFit="1" customWidth="1"/>
    <col min="6528" max="6528" width="13.7109375" bestFit="1" customWidth="1"/>
    <col min="6529" max="6529" width="11.5703125" bestFit="1" customWidth="1"/>
    <col min="6535" max="6536" width="15.28515625" bestFit="1" customWidth="1"/>
    <col min="6537" max="6537" width="19.42578125" bestFit="1" customWidth="1"/>
    <col min="6538" max="6539" width="11.5703125" bestFit="1" customWidth="1"/>
    <col min="6540" max="6540" width="12.140625" bestFit="1" customWidth="1"/>
    <col min="6541" max="6541" width="11.5703125" bestFit="1" customWidth="1"/>
    <col min="6544" max="6544" width="13.7109375" bestFit="1" customWidth="1"/>
    <col min="6545" max="6545" width="11.5703125" bestFit="1" customWidth="1"/>
    <col min="6551" max="6552" width="15.28515625" bestFit="1" customWidth="1"/>
    <col min="6553" max="6553" width="19.42578125" bestFit="1" customWidth="1"/>
    <col min="6554" max="6555" width="11.5703125" bestFit="1" customWidth="1"/>
    <col min="6556" max="6556" width="12.140625" bestFit="1" customWidth="1"/>
    <col min="6557" max="6557" width="11.5703125" bestFit="1" customWidth="1"/>
    <col min="6560" max="6560" width="13.7109375" bestFit="1" customWidth="1"/>
    <col min="6561" max="6561" width="11.5703125" bestFit="1" customWidth="1"/>
    <col min="6567" max="6568" width="15.28515625" bestFit="1" customWidth="1"/>
    <col min="6569" max="6569" width="19.42578125" bestFit="1" customWidth="1"/>
    <col min="6570" max="6571" width="11.5703125" bestFit="1" customWidth="1"/>
    <col min="6572" max="6572" width="12.140625" bestFit="1" customWidth="1"/>
    <col min="6573" max="6573" width="11.5703125" bestFit="1" customWidth="1"/>
    <col min="6576" max="6576" width="13.7109375" bestFit="1" customWidth="1"/>
    <col min="6577" max="6577" width="11.5703125" bestFit="1" customWidth="1"/>
    <col min="6583" max="6584" width="15.28515625" bestFit="1" customWidth="1"/>
    <col min="6585" max="6585" width="19.42578125" bestFit="1" customWidth="1"/>
    <col min="6586" max="6587" width="11.5703125" bestFit="1" customWidth="1"/>
    <col min="6588" max="6588" width="12.140625" bestFit="1" customWidth="1"/>
    <col min="6589" max="6589" width="11.5703125" bestFit="1" customWidth="1"/>
    <col min="6592" max="6592" width="13.7109375" bestFit="1" customWidth="1"/>
    <col min="6593" max="6593" width="11.5703125" bestFit="1" customWidth="1"/>
    <col min="6599" max="6600" width="15.28515625" bestFit="1" customWidth="1"/>
    <col min="6601" max="6601" width="19.42578125" bestFit="1" customWidth="1"/>
    <col min="6602" max="6603" width="11.5703125" bestFit="1" customWidth="1"/>
    <col min="6604" max="6604" width="12.140625" bestFit="1" customWidth="1"/>
    <col min="6605" max="6605" width="11.5703125" bestFit="1" customWidth="1"/>
    <col min="6608" max="6608" width="13.7109375" bestFit="1" customWidth="1"/>
    <col min="6609" max="6609" width="11.5703125" bestFit="1" customWidth="1"/>
    <col min="6615" max="6616" width="15.28515625" bestFit="1" customWidth="1"/>
    <col min="6617" max="6617" width="19.42578125" bestFit="1" customWidth="1"/>
    <col min="6618" max="6619" width="11.5703125" bestFit="1" customWidth="1"/>
    <col min="6620" max="6620" width="12.140625" bestFit="1" customWidth="1"/>
    <col min="6621" max="6621" width="11.5703125" bestFit="1" customWidth="1"/>
    <col min="6624" max="6624" width="13.7109375" bestFit="1" customWidth="1"/>
    <col min="6625" max="6625" width="11.5703125" bestFit="1" customWidth="1"/>
    <col min="6631" max="6632" width="15.28515625" bestFit="1" customWidth="1"/>
    <col min="6633" max="6633" width="19.42578125" bestFit="1" customWidth="1"/>
    <col min="6634" max="6635" width="11.5703125" bestFit="1" customWidth="1"/>
    <col min="6636" max="6636" width="12.140625" bestFit="1" customWidth="1"/>
    <col min="6637" max="6637" width="11.5703125" bestFit="1" customWidth="1"/>
    <col min="6640" max="6640" width="13.7109375" bestFit="1" customWidth="1"/>
    <col min="6641" max="6641" width="11.5703125" bestFit="1" customWidth="1"/>
    <col min="6647" max="6648" width="15.28515625" bestFit="1" customWidth="1"/>
    <col min="6649" max="6649" width="19.42578125" bestFit="1" customWidth="1"/>
    <col min="6650" max="6651" width="11.5703125" bestFit="1" customWidth="1"/>
    <col min="6652" max="6652" width="12.140625" bestFit="1" customWidth="1"/>
    <col min="6653" max="6653" width="11.5703125" bestFit="1" customWidth="1"/>
    <col min="6656" max="6656" width="13.7109375" bestFit="1" customWidth="1"/>
    <col min="6657" max="6657" width="11.5703125" bestFit="1" customWidth="1"/>
    <col min="6663" max="6664" width="15.28515625" bestFit="1" customWidth="1"/>
    <col min="6665" max="6665" width="19.42578125" bestFit="1" customWidth="1"/>
    <col min="6666" max="6667" width="11.5703125" bestFit="1" customWidth="1"/>
    <col min="6668" max="6668" width="12.140625" bestFit="1" customWidth="1"/>
    <col min="6669" max="6669" width="11.5703125" bestFit="1" customWidth="1"/>
    <col min="6672" max="6672" width="13.7109375" bestFit="1" customWidth="1"/>
    <col min="6673" max="6673" width="11.5703125" bestFit="1" customWidth="1"/>
    <col min="6679" max="6680" width="15.28515625" bestFit="1" customWidth="1"/>
    <col min="6681" max="6681" width="19.42578125" bestFit="1" customWidth="1"/>
    <col min="6682" max="6683" width="11.5703125" bestFit="1" customWidth="1"/>
    <col min="6684" max="6684" width="12.140625" bestFit="1" customWidth="1"/>
    <col min="6685" max="6685" width="11.5703125" bestFit="1" customWidth="1"/>
    <col min="6688" max="6688" width="13.7109375" bestFit="1" customWidth="1"/>
    <col min="6689" max="6689" width="11.5703125" bestFit="1" customWidth="1"/>
    <col min="6695" max="6696" width="15.28515625" bestFit="1" customWidth="1"/>
    <col min="6697" max="6697" width="19.42578125" bestFit="1" customWidth="1"/>
    <col min="6698" max="6699" width="11.5703125" bestFit="1" customWidth="1"/>
    <col min="6700" max="6700" width="12.140625" bestFit="1" customWidth="1"/>
    <col min="6701" max="6701" width="11.5703125" bestFit="1" customWidth="1"/>
    <col min="6704" max="6704" width="13.7109375" bestFit="1" customWidth="1"/>
    <col min="6705" max="6705" width="11.5703125" bestFit="1" customWidth="1"/>
    <col min="6711" max="6712" width="15.28515625" bestFit="1" customWidth="1"/>
    <col min="6713" max="6713" width="19.42578125" bestFit="1" customWidth="1"/>
    <col min="6714" max="6715" width="11.5703125" bestFit="1" customWidth="1"/>
    <col min="6716" max="6716" width="12.140625" bestFit="1" customWidth="1"/>
    <col min="6717" max="6717" width="11.5703125" bestFit="1" customWidth="1"/>
    <col min="6720" max="6720" width="13.7109375" bestFit="1" customWidth="1"/>
    <col min="6721" max="6721" width="11.5703125" bestFit="1" customWidth="1"/>
    <col min="6727" max="6728" width="15.28515625" bestFit="1" customWidth="1"/>
    <col min="6729" max="6729" width="19.42578125" bestFit="1" customWidth="1"/>
    <col min="6730" max="6731" width="11.5703125" bestFit="1" customWidth="1"/>
    <col min="6732" max="6732" width="12.140625" bestFit="1" customWidth="1"/>
    <col min="6733" max="6733" width="11.5703125" bestFit="1" customWidth="1"/>
    <col min="6736" max="6736" width="13.7109375" bestFit="1" customWidth="1"/>
    <col min="6737" max="6737" width="11.5703125" bestFit="1" customWidth="1"/>
    <col min="6743" max="6744" width="15.28515625" bestFit="1" customWidth="1"/>
    <col min="6745" max="6745" width="19.42578125" bestFit="1" customWidth="1"/>
    <col min="6746" max="6747" width="11.5703125" bestFit="1" customWidth="1"/>
    <col min="6748" max="6748" width="12.140625" bestFit="1" customWidth="1"/>
    <col min="6749" max="6749" width="11.5703125" bestFit="1" customWidth="1"/>
    <col min="6752" max="6752" width="13.7109375" bestFit="1" customWidth="1"/>
    <col min="6753" max="6753" width="11.5703125" bestFit="1" customWidth="1"/>
    <col min="6759" max="6760" width="15.28515625" bestFit="1" customWidth="1"/>
    <col min="6761" max="6761" width="19.42578125" bestFit="1" customWidth="1"/>
    <col min="6762" max="6763" width="11.5703125" bestFit="1" customWidth="1"/>
    <col min="6764" max="6764" width="12.140625" bestFit="1" customWidth="1"/>
    <col min="6765" max="6765" width="11.5703125" bestFit="1" customWidth="1"/>
    <col min="6768" max="6768" width="13.7109375" bestFit="1" customWidth="1"/>
    <col min="6769" max="6769" width="11.5703125" bestFit="1" customWidth="1"/>
    <col min="6775" max="6776" width="15.28515625" bestFit="1" customWidth="1"/>
    <col min="6777" max="6777" width="19.42578125" bestFit="1" customWidth="1"/>
    <col min="6778" max="6779" width="11.5703125" bestFit="1" customWidth="1"/>
    <col min="6780" max="6780" width="12.140625" bestFit="1" customWidth="1"/>
    <col min="6781" max="6781" width="11.5703125" bestFit="1" customWidth="1"/>
    <col min="6784" max="6784" width="13.7109375" bestFit="1" customWidth="1"/>
    <col min="6785" max="6785" width="11.5703125" bestFit="1" customWidth="1"/>
    <col min="6791" max="6792" width="15.28515625" bestFit="1" customWidth="1"/>
    <col min="6793" max="6793" width="19.42578125" bestFit="1" customWidth="1"/>
    <col min="6794" max="6795" width="11.5703125" bestFit="1" customWidth="1"/>
    <col min="6796" max="6796" width="12.140625" bestFit="1" customWidth="1"/>
    <col min="6797" max="6797" width="11.5703125" bestFit="1" customWidth="1"/>
    <col min="6800" max="6800" width="13.7109375" bestFit="1" customWidth="1"/>
    <col min="6801" max="6801" width="11.5703125" bestFit="1" customWidth="1"/>
    <col min="6807" max="6808" width="15.28515625" bestFit="1" customWidth="1"/>
    <col min="6809" max="6809" width="19.42578125" bestFit="1" customWidth="1"/>
    <col min="6810" max="6811" width="11.5703125" bestFit="1" customWidth="1"/>
    <col min="6812" max="6812" width="12.140625" bestFit="1" customWidth="1"/>
    <col min="6813" max="6813" width="11.5703125" bestFit="1" customWidth="1"/>
    <col min="6816" max="6816" width="13.7109375" bestFit="1" customWidth="1"/>
    <col min="6817" max="6817" width="11.5703125" bestFit="1" customWidth="1"/>
    <col min="6823" max="6824" width="15.28515625" bestFit="1" customWidth="1"/>
    <col min="6825" max="6825" width="19.42578125" bestFit="1" customWidth="1"/>
    <col min="6826" max="6827" width="11.5703125" bestFit="1" customWidth="1"/>
    <col min="6828" max="6828" width="12.140625" bestFit="1" customWidth="1"/>
    <col min="6829" max="6829" width="11.5703125" bestFit="1" customWidth="1"/>
    <col min="6832" max="6832" width="13.7109375" bestFit="1" customWidth="1"/>
    <col min="6833" max="6833" width="11.5703125" bestFit="1" customWidth="1"/>
    <col min="6839" max="6840" width="15.28515625" bestFit="1" customWidth="1"/>
    <col min="6841" max="6841" width="19.42578125" bestFit="1" customWidth="1"/>
    <col min="6842" max="6843" width="11.5703125" bestFit="1" customWidth="1"/>
    <col min="6844" max="6844" width="12.140625" bestFit="1" customWidth="1"/>
    <col min="6845" max="6845" width="11.5703125" bestFit="1" customWidth="1"/>
    <col min="6848" max="6848" width="13.7109375" bestFit="1" customWidth="1"/>
    <col min="6849" max="6849" width="11.5703125" bestFit="1" customWidth="1"/>
    <col min="6855" max="6856" width="15.28515625" bestFit="1" customWidth="1"/>
    <col min="6857" max="6857" width="19.42578125" bestFit="1" customWidth="1"/>
    <col min="6858" max="6859" width="11.5703125" bestFit="1" customWidth="1"/>
    <col min="6860" max="6860" width="12.140625" bestFit="1" customWidth="1"/>
    <col min="6861" max="6861" width="11.5703125" bestFit="1" customWidth="1"/>
    <col min="6864" max="6864" width="13.7109375" bestFit="1" customWidth="1"/>
    <col min="6865" max="6865" width="11.5703125" bestFit="1" customWidth="1"/>
    <col min="6871" max="6872" width="15.28515625" bestFit="1" customWidth="1"/>
    <col min="6873" max="6873" width="19.42578125" bestFit="1" customWidth="1"/>
    <col min="6874" max="6875" width="11.5703125" bestFit="1" customWidth="1"/>
    <col min="6876" max="6876" width="12.140625" bestFit="1" customWidth="1"/>
    <col min="6877" max="6877" width="11.5703125" bestFit="1" customWidth="1"/>
    <col min="6880" max="6880" width="13.7109375" bestFit="1" customWidth="1"/>
    <col min="6881" max="6881" width="11.5703125" bestFit="1" customWidth="1"/>
    <col min="6887" max="6888" width="15.28515625" bestFit="1" customWidth="1"/>
    <col min="6889" max="6889" width="19.42578125" bestFit="1" customWidth="1"/>
    <col min="6890" max="6891" width="11.5703125" bestFit="1" customWidth="1"/>
    <col min="6892" max="6892" width="12.140625" bestFit="1" customWidth="1"/>
    <col min="6893" max="6893" width="11.5703125" bestFit="1" customWidth="1"/>
    <col min="6896" max="6896" width="13.7109375" bestFit="1" customWidth="1"/>
    <col min="6897" max="6897" width="11.5703125" bestFit="1" customWidth="1"/>
    <col min="6903" max="6904" width="15.28515625" bestFit="1" customWidth="1"/>
    <col min="6905" max="6905" width="19.42578125" bestFit="1" customWidth="1"/>
    <col min="6906" max="6907" width="11.5703125" bestFit="1" customWidth="1"/>
    <col min="6908" max="6908" width="12.140625" bestFit="1" customWidth="1"/>
    <col min="6909" max="6909" width="11.5703125" bestFit="1" customWidth="1"/>
    <col min="6912" max="6912" width="13.7109375" bestFit="1" customWidth="1"/>
    <col min="6913" max="6913" width="11.5703125" bestFit="1" customWidth="1"/>
    <col min="6919" max="6920" width="15.28515625" bestFit="1" customWidth="1"/>
    <col min="6921" max="6921" width="19.42578125" bestFit="1" customWidth="1"/>
    <col min="6922" max="6923" width="11.5703125" bestFit="1" customWidth="1"/>
    <col min="6924" max="6924" width="12.140625" bestFit="1" customWidth="1"/>
    <col min="6925" max="6925" width="11.5703125" bestFit="1" customWidth="1"/>
    <col min="6928" max="6928" width="13.7109375" bestFit="1" customWidth="1"/>
    <col min="6929" max="6929" width="11.5703125" bestFit="1" customWidth="1"/>
    <col min="6935" max="6936" width="15.28515625" bestFit="1" customWidth="1"/>
    <col min="6937" max="6937" width="19.42578125" bestFit="1" customWidth="1"/>
    <col min="6938" max="6939" width="11.5703125" bestFit="1" customWidth="1"/>
    <col min="6940" max="6940" width="12.140625" bestFit="1" customWidth="1"/>
    <col min="6941" max="6941" width="11.5703125" bestFit="1" customWidth="1"/>
    <col min="6944" max="6944" width="13.7109375" bestFit="1" customWidth="1"/>
    <col min="6945" max="6945" width="11.5703125" bestFit="1" customWidth="1"/>
    <col min="6951" max="6952" width="15.28515625" bestFit="1" customWidth="1"/>
    <col min="6953" max="6953" width="19.42578125" bestFit="1" customWidth="1"/>
    <col min="6954" max="6955" width="11.5703125" bestFit="1" customWidth="1"/>
    <col min="6956" max="6956" width="12.140625" bestFit="1" customWidth="1"/>
    <col min="6957" max="6957" width="11.5703125" bestFit="1" customWidth="1"/>
    <col min="6960" max="6960" width="13.7109375" bestFit="1" customWidth="1"/>
    <col min="6961" max="6961" width="11.5703125" bestFit="1" customWidth="1"/>
    <col min="6967" max="6968" width="15.28515625" bestFit="1" customWidth="1"/>
    <col min="6969" max="6969" width="19.42578125" bestFit="1" customWidth="1"/>
    <col min="6970" max="6971" width="11.5703125" bestFit="1" customWidth="1"/>
    <col min="6972" max="6972" width="12.140625" bestFit="1" customWidth="1"/>
    <col min="6973" max="6973" width="11.5703125" bestFit="1" customWidth="1"/>
    <col min="6976" max="6976" width="13.7109375" bestFit="1" customWidth="1"/>
    <col min="6977" max="6977" width="11.5703125" bestFit="1" customWidth="1"/>
    <col min="6983" max="6984" width="15.28515625" bestFit="1" customWidth="1"/>
    <col min="6985" max="6985" width="19.42578125" bestFit="1" customWidth="1"/>
    <col min="6986" max="6987" width="11.5703125" bestFit="1" customWidth="1"/>
    <col min="6988" max="6988" width="12.140625" bestFit="1" customWidth="1"/>
    <col min="6989" max="6989" width="11.5703125" bestFit="1" customWidth="1"/>
    <col min="6992" max="6992" width="13.7109375" bestFit="1" customWidth="1"/>
    <col min="6993" max="6993" width="11.5703125" bestFit="1" customWidth="1"/>
    <col min="6999" max="7000" width="15.28515625" bestFit="1" customWidth="1"/>
    <col min="7001" max="7001" width="19.42578125" bestFit="1" customWidth="1"/>
    <col min="7002" max="7003" width="11.5703125" bestFit="1" customWidth="1"/>
    <col min="7004" max="7004" width="12.140625" bestFit="1" customWidth="1"/>
    <col min="7005" max="7005" width="11.5703125" bestFit="1" customWidth="1"/>
    <col min="7008" max="7008" width="13.7109375" bestFit="1" customWidth="1"/>
    <col min="7009" max="7009" width="11.5703125" bestFit="1" customWidth="1"/>
    <col min="7015" max="7016" width="15.28515625" bestFit="1" customWidth="1"/>
    <col min="7017" max="7017" width="19.42578125" bestFit="1" customWidth="1"/>
    <col min="7018" max="7019" width="11.5703125" bestFit="1" customWidth="1"/>
    <col min="7020" max="7020" width="12.140625" bestFit="1" customWidth="1"/>
    <col min="7021" max="7021" width="11.5703125" bestFit="1" customWidth="1"/>
    <col min="7024" max="7024" width="13.7109375" bestFit="1" customWidth="1"/>
    <col min="7025" max="7025" width="11.5703125" bestFit="1" customWidth="1"/>
    <col min="7031" max="7032" width="15.28515625" bestFit="1" customWidth="1"/>
    <col min="7033" max="7033" width="19.42578125" bestFit="1" customWidth="1"/>
    <col min="7034" max="7035" width="11.5703125" bestFit="1" customWidth="1"/>
    <col min="7036" max="7036" width="12.140625" bestFit="1" customWidth="1"/>
    <col min="7037" max="7037" width="11.5703125" bestFit="1" customWidth="1"/>
    <col min="7040" max="7040" width="13.7109375" bestFit="1" customWidth="1"/>
    <col min="7041" max="7041" width="11.5703125" bestFit="1" customWidth="1"/>
    <col min="7047" max="7048" width="15.28515625" bestFit="1" customWidth="1"/>
    <col min="7049" max="7049" width="19.42578125" bestFit="1" customWidth="1"/>
    <col min="7050" max="7051" width="11.5703125" bestFit="1" customWidth="1"/>
    <col min="7052" max="7052" width="12.140625" bestFit="1" customWidth="1"/>
    <col min="7053" max="7053" width="11.5703125" bestFit="1" customWidth="1"/>
    <col min="7056" max="7056" width="13.7109375" bestFit="1" customWidth="1"/>
    <col min="7057" max="7057" width="11.5703125" bestFit="1" customWidth="1"/>
    <col min="7063" max="7064" width="15.28515625" bestFit="1" customWidth="1"/>
    <col min="7065" max="7065" width="19.42578125" bestFit="1" customWidth="1"/>
    <col min="7066" max="7067" width="11.5703125" bestFit="1" customWidth="1"/>
    <col min="7068" max="7068" width="12.140625" bestFit="1" customWidth="1"/>
    <col min="7069" max="7069" width="11.5703125" bestFit="1" customWidth="1"/>
    <col min="7072" max="7072" width="13.7109375" bestFit="1" customWidth="1"/>
    <col min="7073" max="7073" width="11.5703125" bestFit="1" customWidth="1"/>
    <col min="7079" max="7080" width="15.28515625" bestFit="1" customWidth="1"/>
    <col min="7081" max="7081" width="19.42578125" bestFit="1" customWidth="1"/>
    <col min="7082" max="7083" width="11.5703125" bestFit="1" customWidth="1"/>
    <col min="7084" max="7084" width="12.140625" bestFit="1" customWidth="1"/>
    <col min="7085" max="7085" width="11.5703125" bestFit="1" customWidth="1"/>
    <col min="7088" max="7088" width="13.7109375" bestFit="1" customWidth="1"/>
    <col min="7089" max="7089" width="11.5703125" bestFit="1" customWidth="1"/>
    <col min="7095" max="7096" width="15.28515625" bestFit="1" customWidth="1"/>
    <col min="7097" max="7097" width="19.42578125" bestFit="1" customWidth="1"/>
    <col min="7098" max="7099" width="11.5703125" bestFit="1" customWidth="1"/>
    <col min="7100" max="7100" width="12.140625" bestFit="1" customWidth="1"/>
    <col min="7101" max="7101" width="11.5703125" bestFit="1" customWidth="1"/>
    <col min="7104" max="7104" width="13.7109375" bestFit="1" customWidth="1"/>
    <col min="7105" max="7105" width="11.5703125" bestFit="1" customWidth="1"/>
    <col min="7111" max="7112" width="15.28515625" bestFit="1" customWidth="1"/>
    <col min="7113" max="7113" width="19.42578125" bestFit="1" customWidth="1"/>
    <col min="7114" max="7115" width="11.5703125" bestFit="1" customWidth="1"/>
    <col min="7116" max="7116" width="12.140625" bestFit="1" customWidth="1"/>
    <col min="7117" max="7117" width="11.5703125" bestFit="1" customWidth="1"/>
    <col min="7120" max="7120" width="13.7109375" bestFit="1" customWidth="1"/>
    <col min="7121" max="7121" width="11.5703125" bestFit="1" customWidth="1"/>
    <col min="7127" max="7128" width="15.28515625" bestFit="1" customWidth="1"/>
    <col min="7129" max="7129" width="19.42578125" bestFit="1" customWidth="1"/>
    <col min="7130" max="7131" width="11.5703125" bestFit="1" customWidth="1"/>
    <col min="7132" max="7132" width="12.140625" bestFit="1" customWidth="1"/>
    <col min="7133" max="7133" width="11.5703125" bestFit="1" customWidth="1"/>
    <col min="7136" max="7136" width="13.7109375" bestFit="1" customWidth="1"/>
    <col min="7137" max="7137" width="11.5703125" bestFit="1" customWidth="1"/>
    <col min="7143" max="7144" width="15.28515625" bestFit="1" customWidth="1"/>
    <col min="7145" max="7145" width="19.42578125" bestFit="1" customWidth="1"/>
    <col min="7146" max="7147" width="11.5703125" bestFit="1" customWidth="1"/>
    <col min="7148" max="7148" width="12.140625" bestFit="1" customWidth="1"/>
    <col min="7149" max="7149" width="11.5703125" bestFit="1" customWidth="1"/>
    <col min="7152" max="7152" width="13.7109375" bestFit="1" customWidth="1"/>
    <col min="7153" max="7153" width="11.5703125" bestFit="1" customWidth="1"/>
    <col min="7159" max="7160" width="15.28515625" bestFit="1" customWidth="1"/>
    <col min="7161" max="7161" width="19.42578125" bestFit="1" customWidth="1"/>
    <col min="7162" max="7163" width="11.5703125" bestFit="1" customWidth="1"/>
    <col min="7164" max="7164" width="12.140625" bestFit="1" customWidth="1"/>
    <col min="7165" max="7165" width="11.5703125" bestFit="1" customWidth="1"/>
    <col min="7168" max="7168" width="13.7109375" bestFit="1" customWidth="1"/>
    <col min="7169" max="7169" width="11.5703125" bestFit="1" customWidth="1"/>
    <col min="7175" max="7176" width="15.28515625" bestFit="1" customWidth="1"/>
    <col min="7177" max="7177" width="19.42578125" bestFit="1" customWidth="1"/>
    <col min="7178" max="7179" width="11.5703125" bestFit="1" customWidth="1"/>
    <col min="7180" max="7180" width="12.140625" bestFit="1" customWidth="1"/>
    <col min="7181" max="7181" width="11.5703125" bestFit="1" customWidth="1"/>
    <col min="7184" max="7184" width="13.7109375" bestFit="1" customWidth="1"/>
    <col min="7185" max="7185" width="11.5703125" bestFit="1" customWidth="1"/>
    <col min="7191" max="7192" width="15.28515625" bestFit="1" customWidth="1"/>
    <col min="7193" max="7193" width="19.42578125" bestFit="1" customWidth="1"/>
    <col min="7194" max="7195" width="11.5703125" bestFit="1" customWidth="1"/>
    <col min="7196" max="7196" width="12.140625" bestFit="1" customWidth="1"/>
    <col min="7197" max="7197" width="11.5703125" bestFit="1" customWidth="1"/>
    <col min="7200" max="7200" width="13.7109375" bestFit="1" customWidth="1"/>
    <col min="7201" max="7201" width="11.5703125" bestFit="1" customWidth="1"/>
    <col min="7207" max="7208" width="15.28515625" bestFit="1" customWidth="1"/>
    <col min="7209" max="7209" width="19.42578125" bestFit="1" customWidth="1"/>
    <col min="7210" max="7211" width="11.5703125" bestFit="1" customWidth="1"/>
    <col min="7212" max="7212" width="12.140625" bestFit="1" customWidth="1"/>
    <col min="7213" max="7213" width="11.5703125" bestFit="1" customWidth="1"/>
    <col min="7216" max="7216" width="13.7109375" bestFit="1" customWidth="1"/>
    <col min="7217" max="7217" width="11.5703125" bestFit="1" customWidth="1"/>
    <col min="7223" max="7224" width="15.28515625" bestFit="1" customWidth="1"/>
    <col min="7225" max="7225" width="19.42578125" bestFit="1" customWidth="1"/>
    <col min="7226" max="7227" width="11.5703125" bestFit="1" customWidth="1"/>
    <col min="7228" max="7228" width="12.140625" bestFit="1" customWidth="1"/>
    <col min="7229" max="7229" width="11.5703125" bestFit="1" customWidth="1"/>
    <col min="7232" max="7232" width="13.7109375" bestFit="1" customWidth="1"/>
    <col min="7233" max="7233" width="11.5703125" bestFit="1" customWidth="1"/>
    <col min="7239" max="7240" width="15.28515625" bestFit="1" customWidth="1"/>
    <col min="7241" max="7241" width="19.42578125" bestFit="1" customWidth="1"/>
    <col min="7242" max="7243" width="11.5703125" bestFit="1" customWidth="1"/>
    <col min="7244" max="7244" width="12.140625" bestFit="1" customWidth="1"/>
    <col min="7245" max="7245" width="11.5703125" bestFit="1" customWidth="1"/>
    <col min="7248" max="7248" width="13.7109375" bestFit="1" customWidth="1"/>
    <col min="7249" max="7249" width="11.5703125" bestFit="1" customWidth="1"/>
    <col min="7255" max="7256" width="15.28515625" bestFit="1" customWidth="1"/>
    <col min="7257" max="7257" width="19.42578125" bestFit="1" customWidth="1"/>
    <col min="7258" max="7259" width="11.5703125" bestFit="1" customWidth="1"/>
    <col min="7260" max="7260" width="12.140625" bestFit="1" customWidth="1"/>
    <col min="7261" max="7261" width="11.5703125" bestFit="1" customWidth="1"/>
    <col min="7264" max="7264" width="13.7109375" bestFit="1" customWidth="1"/>
    <col min="7265" max="7265" width="11.5703125" bestFit="1" customWidth="1"/>
    <col min="7271" max="7272" width="15.28515625" bestFit="1" customWidth="1"/>
    <col min="7273" max="7273" width="19.42578125" bestFit="1" customWidth="1"/>
    <col min="7274" max="7275" width="11.5703125" bestFit="1" customWidth="1"/>
    <col min="7276" max="7276" width="12.140625" bestFit="1" customWidth="1"/>
    <col min="7277" max="7277" width="11.5703125" bestFit="1" customWidth="1"/>
    <col min="7280" max="7280" width="13.7109375" bestFit="1" customWidth="1"/>
    <col min="7281" max="7281" width="11.5703125" bestFit="1" customWidth="1"/>
    <col min="7287" max="7288" width="15.28515625" bestFit="1" customWidth="1"/>
    <col min="7289" max="7289" width="19.42578125" bestFit="1" customWidth="1"/>
    <col min="7290" max="7291" width="11.5703125" bestFit="1" customWidth="1"/>
    <col min="7292" max="7292" width="12.140625" bestFit="1" customWidth="1"/>
    <col min="7293" max="7293" width="11.5703125" bestFit="1" customWidth="1"/>
    <col min="7296" max="7296" width="13.7109375" bestFit="1" customWidth="1"/>
    <col min="7297" max="7297" width="11.5703125" bestFit="1" customWidth="1"/>
    <col min="7303" max="7304" width="15.28515625" bestFit="1" customWidth="1"/>
    <col min="7305" max="7305" width="19.42578125" bestFit="1" customWidth="1"/>
    <col min="7306" max="7307" width="11.5703125" bestFit="1" customWidth="1"/>
    <col min="7308" max="7308" width="12.140625" bestFit="1" customWidth="1"/>
    <col min="7309" max="7309" width="11.5703125" bestFit="1" customWidth="1"/>
    <col min="7312" max="7312" width="13.7109375" bestFit="1" customWidth="1"/>
    <col min="7313" max="7313" width="11.5703125" bestFit="1" customWidth="1"/>
    <col min="7319" max="7320" width="15.28515625" bestFit="1" customWidth="1"/>
    <col min="7321" max="7321" width="19.42578125" bestFit="1" customWidth="1"/>
    <col min="7322" max="7323" width="11.5703125" bestFit="1" customWidth="1"/>
    <col min="7324" max="7324" width="12.140625" bestFit="1" customWidth="1"/>
    <col min="7325" max="7325" width="11.5703125" bestFit="1" customWidth="1"/>
    <col min="7328" max="7328" width="13.7109375" bestFit="1" customWidth="1"/>
    <col min="7329" max="7329" width="11.5703125" bestFit="1" customWidth="1"/>
    <col min="7335" max="7336" width="15.28515625" bestFit="1" customWidth="1"/>
    <col min="7337" max="7337" width="19.42578125" bestFit="1" customWidth="1"/>
    <col min="7338" max="7339" width="11.5703125" bestFit="1" customWidth="1"/>
    <col min="7340" max="7340" width="12.140625" bestFit="1" customWidth="1"/>
    <col min="7341" max="7341" width="11.5703125" bestFit="1" customWidth="1"/>
    <col min="7344" max="7344" width="13.7109375" bestFit="1" customWidth="1"/>
    <col min="7345" max="7345" width="11.5703125" bestFit="1" customWidth="1"/>
    <col min="7351" max="7352" width="15.28515625" bestFit="1" customWidth="1"/>
    <col min="7353" max="7353" width="19.42578125" bestFit="1" customWidth="1"/>
    <col min="7354" max="7355" width="11.5703125" bestFit="1" customWidth="1"/>
    <col min="7356" max="7356" width="12.140625" bestFit="1" customWidth="1"/>
    <col min="7357" max="7357" width="11.5703125" bestFit="1" customWidth="1"/>
    <col min="7360" max="7360" width="13.7109375" bestFit="1" customWidth="1"/>
    <col min="7361" max="7361" width="11.5703125" bestFit="1" customWidth="1"/>
    <col min="7367" max="7368" width="15.28515625" bestFit="1" customWidth="1"/>
    <col min="7369" max="7369" width="19.42578125" bestFit="1" customWidth="1"/>
    <col min="7370" max="7371" width="11.5703125" bestFit="1" customWidth="1"/>
    <col min="7372" max="7372" width="12.140625" bestFit="1" customWidth="1"/>
    <col min="7373" max="7373" width="11.5703125" bestFit="1" customWidth="1"/>
    <col min="7376" max="7376" width="13.7109375" bestFit="1" customWidth="1"/>
    <col min="7377" max="7377" width="11.5703125" bestFit="1" customWidth="1"/>
    <col min="7383" max="7384" width="15.28515625" bestFit="1" customWidth="1"/>
    <col min="7385" max="7385" width="19.42578125" bestFit="1" customWidth="1"/>
    <col min="7386" max="7387" width="11.5703125" bestFit="1" customWidth="1"/>
    <col min="7388" max="7388" width="12.140625" bestFit="1" customWidth="1"/>
    <col min="7389" max="7389" width="11.5703125" bestFit="1" customWidth="1"/>
    <col min="7392" max="7392" width="13.7109375" bestFit="1" customWidth="1"/>
    <col min="7393" max="7393" width="11.5703125" bestFit="1" customWidth="1"/>
    <col min="7399" max="7400" width="15.28515625" bestFit="1" customWidth="1"/>
    <col min="7401" max="7401" width="19.42578125" bestFit="1" customWidth="1"/>
    <col min="7402" max="7403" width="11.5703125" bestFit="1" customWidth="1"/>
    <col min="7404" max="7404" width="12.140625" bestFit="1" customWidth="1"/>
    <col min="7405" max="7405" width="11.5703125" bestFit="1" customWidth="1"/>
    <col min="7408" max="7408" width="13.7109375" bestFit="1" customWidth="1"/>
    <col min="7409" max="7409" width="11.5703125" bestFit="1" customWidth="1"/>
    <col min="7415" max="7416" width="15.28515625" bestFit="1" customWidth="1"/>
    <col min="7417" max="7417" width="19.42578125" bestFit="1" customWidth="1"/>
    <col min="7418" max="7419" width="11.5703125" bestFit="1" customWidth="1"/>
    <col min="7420" max="7420" width="12.140625" bestFit="1" customWidth="1"/>
    <col min="7421" max="7421" width="11.5703125" bestFit="1" customWidth="1"/>
    <col min="7424" max="7424" width="13.7109375" bestFit="1" customWidth="1"/>
    <col min="7425" max="7425" width="11.5703125" bestFit="1" customWidth="1"/>
    <col min="7431" max="7432" width="15.28515625" bestFit="1" customWidth="1"/>
    <col min="7433" max="7433" width="19.42578125" bestFit="1" customWidth="1"/>
    <col min="7434" max="7435" width="11.5703125" bestFit="1" customWidth="1"/>
    <col min="7436" max="7436" width="12.140625" bestFit="1" customWidth="1"/>
    <col min="7437" max="7437" width="11.5703125" bestFit="1" customWidth="1"/>
    <col min="7440" max="7440" width="13.7109375" bestFit="1" customWidth="1"/>
    <col min="7441" max="7441" width="11.5703125" bestFit="1" customWidth="1"/>
    <col min="7447" max="7448" width="15.28515625" bestFit="1" customWidth="1"/>
    <col min="7449" max="7449" width="19.42578125" bestFit="1" customWidth="1"/>
    <col min="7450" max="7451" width="11.5703125" bestFit="1" customWidth="1"/>
    <col min="7452" max="7452" width="12.140625" bestFit="1" customWidth="1"/>
    <col min="7453" max="7453" width="11.5703125" bestFit="1" customWidth="1"/>
    <col min="7456" max="7456" width="13.7109375" bestFit="1" customWidth="1"/>
    <col min="7457" max="7457" width="11.5703125" bestFit="1" customWidth="1"/>
    <col min="7463" max="7464" width="15.28515625" bestFit="1" customWidth="1"/>
    <col min="7465" max="7465" width="19.42578125" bestFit="1" customWidth="1"/>
    <col min="7466" max="7467" width="11.5703125" bestFit="1" customWidth="1"/>
    <col min="7468" max="7468" width="12.140625" bestFit="1" customWidth="1"/>
    <col min="7469" max="7469" width="11.5703125" bestFit="1" customWidth="1"/>
    <col min="7472" max="7472" width="13.7109375" bestFit="1" customWidth="1"/>
    <col min="7473" max="7473" width="11.5703125" bestFit="1" customWidth="1"/>
    <col min="7479" max="7480" width="15.28515625" bestFit="1" customWidth="1"/>
    <col min="7481" max="7481" width="19.42578125" bestFit="1" customWidth="1"/>
    <col min="7482" max="7483" width="11.5703125" bestFit="1" customWidth="1"/>
    <col min="7484" max="7484" width="12.140625" bestFit="1" customWidth="1"/>
    <col min="7485" max="7485" width="11.5703125" bestFit="1" customWidth="1"/>
    <col min="7488" max="7488" width="13.7109375" bestFit="1" customWidth="1"/>
    <col min="7489" max="7489" width="11.5703125" bestFit="1" customWidth="1"/>
    <col min="7495" max="7496" width="15.28515625" bestFit="1" customWidth="1"/>
    <col min="7497" max="7497" width="19.42578125" bestFit="1" customWidth="1"/>
    <col min="7498" max="7499" width="11.5703125" bestFit="1" customWidth="1"/>
    <col min="7500" max="7500" width="12.140625" bestFit="1" customWidth="1"/>
    <col min="7501" max="7501" width="11.5703125" bestFit="1" customWidth="1"/>
    <col min="7504" max="7504" width="13.7109375" bestFit="1" customWidth="1"/>
    <col min="7505" max="7505" width="11.5703125" bestFit="1" customWidth="1"/>
    <col min="7511" max="7512" width="15.28515625" bestFit="1" customWidth="1"/>
    <col min="7513" max="7513" width="19.42578125" bestFit="1" customWidth="1"/>
    <col min="7514" max="7515" width="11.5703125" bestFit="1" customWidth="1"/>
    <col min="7516" max="7516" width="12.140625" bestFit="1" customWidth="1"/>
    <col min="7517" max="7517" width="11.5703125" bestFit="1" customWidth="1"/>
    <col min="7520" max="7520" width="13.7109375" bestFit="1" customWidth="1"/>
    <col min="7521" max="7521" width="11.5703125" bestFit="1" customWidth="1"/>
    <col min="7527" max="7528" width="15.28515625" bestFit="1" customWidth="1"/>
    <col min="7529" max="7529" width="19.42578125" bestFit="1" customWidth="1"/>
    <col min="7530" max="7531" width="11.5703125" bestFit="1" customWidth="1"/>
    <col min="7532" max="7532" width="12.140625" bestFit="1" customWidth="1"/>
    <col min="7533" max="7533" width="11.5703125" bestFit="1" customWidth="1"/>
    <col min="7536" max="7536" width="13.7109375" bestFit="1" customWidth="1"/>
    <col min="7537" max="7537" width="11.5703125" bestFit="1" customWidth="1"/>
    <col min="7543" max="7544" width="15.28515625" bestFit="1" customWidth="1"/>
    <col min="7545" max="7545" width="19.42578125" bestFit="1" customWidth="1"/>
    <col min="7546" max="7547" width="11.5703125" bestFit="1" customWidth="1"/>
    <col min="7548" max="7548" width="12.140625" bestFit="1" customWidth="1"/>
    <col min="7549" max="7549" width="11.5703125" bestFit="1" customWidth="1"/>
    <col min="7552" max="7552" width="13.7109375" bestFit="1" customWidth="1"/>
    <col min="7553" max="7553" width="11.5703125" bestFit="1" customWidth="1"/>
    <col min="7559" max="7560" width="15.28515625" bestFit="1" customWidth="1"/>
    <col min="7561" max="7561" width="19.42578125" bestFit="1" customWidth="1"/>
    <col min="7562" max="7563" width="11.5703125" bestFit="1" customWidth="1"/>
    <col min="7564" max="7564" width="12.140625" bestFit="1" customWidth="1"/>
    <col min="7565" max="7565" width="11.5703125" bestFit="1" customWidth="1"/>
    <col min="7568" max="7568" width="13.7109375" bestFit="1" customWidth="1"/>
    <col min="7569" max="7569" width="11.5703125" bestFit="1" customWidth="1"/>
    <col min="7575" max="7576" width="15.28515625" bestFit="1" customWidth="1"/>
    <col min="7577" max="7577" width="19.42578125" bestFit="1" customWidth="1"/>
    <col min="7578" max="7579" width="11.5703125" bestFit="1" customWidth="1"/>
    <col min="7580" max="7580" width="12.140625" bestFit="1" customWidth="1"/>
    <col min="7581" max="7581" width="11.5703125" bestFit="1" customWidth="1"/>
    <col min="7584" max="7584" width="13.7109375" bestFit="1" customWidth="1"/>
    <col min="7585" max="7585" width="11.5703125" bestFit="1" customWidth="1"/>
    <col min="7591" max="7592" width="15.28515625" bestFit="1" customWidth="1"/>
    <col min="7593" max="7593" width="19.42578125" bestFit="1" customWidth="1"/>
    <col min="7594" max="7595" width="11.5703125" bestFit="1" customWidth="1"/>
    <col min="7596" max="7596" width="12.140625" bestFit="1" customWidth="1"/>
    <col min="7597" max="7597" width="11.5703125" bestFit="1" customWidth="1"/>
    <col min="7600" max="7600" width="13.7109375" bestFit="1" customWidth="1"/>
    <col min="7601" max="7601" width="11.5703125" bestFit="1" customWidth="1"/>
    <col min="7607" max="7608" width="15.28515625" bestFit="1" customWidth="1"/>
    <col min="7609" max="7609" width="19.42578125" bestFit="1" customWidth="1"/>
    <col min="7610" max="7611" width="11.5703125" bestFit="1" customWidth="1"/>
    <col min="7612" max="7612" width="12.140625" bestFit="1" customWidth="1"/>
    <col min="7613" max="7613" width="11.5703125" bestFit="1" customWidth="1"/>
    <col min="7616" max="7616" width="13.7109375" bestFit="1" customWidth="1"/>
    <col min="7617" max="7617" width="11.5703125" bestFit="1" customWidth="1"/>
    <col min="7623" max="7624" width="15.28515625" bestFit="1" customWidth="1"/>
    <col min="7625" max="7625" width="19.42578125" bestFit="1" customWidth="1"/>
    <col min="7626" max="7627" width="11.5703125" bestFit="1" customWidth="1"/>
    <col min="7628" max="7628" width="12.140625" bestFit="1" customWidth="1"/>
    <col min="7629" max="7629" width="11.5703125" bestFit="1" customWidth="1"/>
    <col min="7632" max="7632" width="13.7109375" bestFit="1" customWidth="1"/>
    <col min="7633" max="7633" width="11.5703125" bestFit="1" customWidth="1"/>
    <col min="7639" max="7640" width="15.28515625" bestFit="1" customWidth="1"/>
    <col min="7641" max="7641" width="19.42578125" bestFit="1" customWidth="1"/>
    <col min="7642" max="7643" width="11.5703125" bestFit="1" customWidth="1"/>
    <col min="7644" max="7644" width="12.140625" bestFit="1" customWidth="1"/>
    <col min="7645" max="7645" width="11.5703125" bestFit="1" customWidth="1"/>
    <col min="7648" max="7648" width="13.7109375" bestFit="1" customWidth="1"/>
    <col min="7649" max="7649" width="11.5703125" bestFit="1" customWidth="1"/>
    <col min="7655" max="7656" width="15.28515625" bestFit="1" customWidth="1"/>
    <col min="7657" max="7657" width="19.42578125" bestFit="1" customWidth="1"/>
    <col min="7658" max="7659" width="11.5703125" bestFit="1" customWidth="1"/>
    <col min="7660" max="7660" width="12.140625" bestFit="1" customWidth="1"/>
    <col min="7661" max="7661" width="11.5703125" bestFit="1" customWidth="1"/>
    <col min="7664" max="7664" width="13.7109375" bestFit="1" customWidth="1"/>
    <col min="7665" max="7665" width="11.5703125" bestFit="1" customWidth="1"/>
    <col min="7671" max="7672" width="15.28515625" bestFit="1" customWidth="1"/>
    <col min="7673" max="7673" width="19.42578125" bestFit="1" customWidth="1"/>
    <col min="7674" max="7675" width="11.5703125" bestFit="1" customWidth="1"/>
    <col min="7676" max="7676" width="12.140625" bestFit="1" customWidth="1"/>
    <col min="7677" max="7677" width="11.5703125" bestFit="1" customWidth="1"/>
    <col min="7680" max="7680" width="13.7109375" bestFit="1" customWidth="1"/>
    <col min="7681" max="7681" width="11.5703125" bestFit="1" customWidth="1"/>
    <col min="7687" max="7688" width="15.28515625" bestFit="1" customWidth="1"/>
    <col min="7689" max="7689" width="19.42578125" bestFit="1" customWidth="1"/>
    <col min="7690" max="7691" width="11.5703125" bestFit="1" customWidth="1"/>
    <col min="7692" max="7692" width="12.140625" bestFit="1" customWidth="1"/>
    <col min="7693" max="7693" width="11.5703125" bestFit="1" customWidth="1"/>
    <col min="7696" max="7696" width="13.7109375" bestFit="1" customWidth="1"/>
    <col min="7697" max="7697" width="11.5703125" bestFit="1" customWidth="1"/>
    <col min="7703" max="7704" width="15.28515625" bestFit="1" customWidth="1"/>
    <col min="7705" max="7705" width="19.42578125" bestFit="1" customWidth="1"/>
    <col min="7706" max="7707" width="11.5703125" bestFit="1" customWidth="1"/>
    <col min="7708" max="7708" width="12.140625" bestFit="1" customWidth="1"/>
    <col min="7709" max="7709" width="11.5703125" bestFit="1" customWidth="1"/>
    <col min="7712" max="7712" width="13.7109375" bestFit="1" customWidth="1"/>
    <col min="7713" max="7713" width="11.5703125" bestFit="1" customWidth="1"/>
    <col min="7719" max="7720" width="15.28515625" bestFit="1" customWidth="1"/>
    <col min="7721" max="7721" width="19.42578125" bestFit="1" customWidth="1"/>
    <col min="7722" max="7723" width="11.5703125" bestFit="1" customWidth="1"/>
    <col min="7724" max="7724" width="12.140625" bestFit="1" customWidth="1"/>
    <col min="7725" max="7725" width="11.5703125" bestFit="1" customWidth="1"/>
    <col min="7728" max="7728" width="13.7109375" bestFit="1" customWidth="1"/>
    <col min="7729" max="7729" width="11.5703125" bestFit="1" customWidth="1"/>
    <col min="7735" max="7736" width="15.28515625" bestFit="1" customWidth="1"/>
    <col min="7737" max="7737" width="19.42578125" bestFit="1" customWidth="1"/>
    <col min="7738" max="7739" width="11.5703125" bestFit="1" customWidth="1"/>
    <col min="7740" max="7740" width="12.140625" bestFit="1" customWidth="1"/>
    <col min="7741" max="7741" width="11.5703125" bestFit="1" customWidth="1"/>
    <col min="7744" max="7744" width="13.7109375" bestFit="1" customWidth="1"/>
    <col min="7745" max="7745" width="11.5703125" bestFit="1" customWidth="1"/>
    <col min="7751" max="7752" width="15.28515625" bestFit="1" customWidth="1"/>
    <col min="7753" max="7753" width="19.42578125" bestFit="1" customWidth="1"/>
    <col min="7754" max="7755" width="11.5703125" bestFit="1" customWidth="1"/>
    <col min="7756" max="7756" width="12.140625" bestFit="1" customWidth="1"/>
    <col min="7757" max="7757" width="11.5703125" bestFit="1" customWidth="1"/>
    <col min="7760" max="7760" width="13.7109375" bestFit="1" customWidth="1"/>
    <col min="7761" max="7761" width="11.5703125" bestFit="1" customWidth="1"/>
    <col min="7767" max="7768" width="15.28515625" bestFit="1" customWidth="1"/>
    <col min="7769" max="7769" width="19.42578125" bestFit="1" customWidth="1"/>
    <col min="7770" max="7771" width="11.5703125" bestFit="1" customWidth="1"/>
    <col min="7772" max="7772" width="12.140625" bestFit="1" customWidth="1"/>
    <col min="7773" max="7773" width="11.5703125" bestFit="1" customWidth="1"/>
    <col min="7776" max="7776" width="13.7109375" bestFit="1" customWidth="1"/>
    <col min="7777" max="7777" width="11.5703125" bestFit="1" customWidth="1"/>
    <col min="7783" max="7784" width="15.28515625" bestFit="1" customWidth="1"/>
    <col min="7785" max="7785" width="19.42578125" bestFit="1" customWidth="1"/>
    <col min="7786" max="7787" width="11.5703125" bestFit="1" customWidth="1"/>
    <col min="7788" max="7788" width="12.140625" bestFit="1" customWidth="1"/>
    <col min="7789" max="7789" width="11.5703125" bestFit="1" customWidth="1"/>
    <col min="7792" max="7792" width="13.7109375" bestFit="1" customWidth="1"/>
    <col min="7793" max="7793" width="11.5703125" bestFit="1" customWidth="1"/>
    <col min="7799" max="7800" width="15.28515625" bestFit="1" customWidth="1"/>
    <col min="7801" max="7801" width="19.42578125" bestFit="1" customWidth="1"/>
    <col min="7802" max="7803" width="11.5703125" bestFit="1" customWidth="1"/>
    <col min="7804" max="7804" width="12.140625" bestFit="1" customWidth="1"/>
    <col min="7805" max="7805" width="11.5703125" bestFit="1" customWidth="1"/>
    <col min="7808" max="7808" width="13.7109375" bestFit="1" customWidth="1"/>
    <col min="7809" max="7809" width="11.5703125" bestFit="1" customWidth="1"/>
    <col min="7815" max="7816" width="15.28515625" bestFit="1" customWidth="1"/>
    <col min="7817" max="7817" width="19.42578125" bestFit="1" customWidth="1"/>
    <col min="7818" max="7819" width="11.5703125" bestFit="1" customWidth="1"/>
    <col min="7820" max="7820" width="12.140625" bestFit="1" customWidth="1"/>
    <col min="7821" max="7821" width="11.5703125" bestFit="1" customWidth="1"/>
    <col min="7824" max="7824" width="13.7109375" bestFit="1" customWidth="1"/>
    <col min="7825" max="7825" width="11.5703125" bestFit="1" customWidth="1"/>
    <col min="7831" max="7832" width="15.28515625" bestFit="1" customWidth="1"/>
    <col min="7833" max="7833" width="19.42578125" bestFit="1" customWidth="1"/>
    <col min="7834" max="7835" width="11.5703125" bestFit="1" customWidth="1"/>
    <col min="7836" max="7836" width="12.140625" bestFit="1" customWidth="1"/>
    <col min="7837" max="7837" width="11.5703125" bestFit="1" customWidth="1"/>
    <col min="7840" max="7840" width="13.7109375" bestFit="1" customWidth="1"/>
    <col min="7841" max="7841" width="11.5703125" bestFit="1" customWidth="1"/>
    <col min="7847" max="7848" width="15.28515625" bestFit="1" customWidth="1"/>
    <col min="7849" max="7849" width="19.42578125" bestFit="1" customWidth="1"/>
    <col min="7850" max="7851" width="11.5703125" bestFit="1" customWidth="1"/>
    <col min="7852" max="7852" width="12.140625" bestFit="1" customWidth="1"/>
    <col min="7853" max="7853" width="11.5703125" bestFit="1" customWidth="1"/>
    <col min="7856" max="7856" width="13.7109375" bestFit="1" customWidth="1"/>
    <col min="7857" max="7857" width="11.5703125" bestFit="1" customWidth="1"/>
    <col min="7863" max="7864" width="15.28515625" bestFit="1" customWidth="1"/>
    <col min="7865" max="7865" width="19.42578125" bestFit="1" customWidth="1"/>
    <col min="7866" max="7867" width="11.5703125" bestFit="1" customWidth="1"/>
    <col min="7868" max="7868" width="12.140625" bestFit="1" customWidth="1"/>
    <col min="7869" max="7869" width="11.5703125" bestFit="1" customWidth="1"/>
    <col min="7872" max="7872" width="13.7109375" bestFit="1" customWidth="1"/>
    <col min="7873" max="7873" width="11.5703125" bestFit="1" customWidth="1"/>
    <col min="7879" max="7880" width="15.28515625" bestFit="1" customWidth="1"/>
    <col min="7881" max="7881" width="19.42578125" bestFit="1" customWidth="1"/>
    <col min="7882" max="7883" width="11.5703125" bestFit="1" customWidth="1"/>
    <col min="7884" max="7884" width="12.140625" bestFit="1" customWidth="1"/>
    <col min="7885" max="7885" width="11.5703125" bestFit="1" customWidth="1"/>
    <col min="7888" max="7888" width="13.7109375" bestFit="1" customWidth="1"/>
    <col min="7889" max="7889" width="11.5703125" bestFit="1" customWidth="1"/>
    <col min="7895" max="7896" width="15.28515625" bestFit="1" customWidth="1"/>
    <col min="7897" max="7897" width="19.42578125" bestFit="1" customWidth="1"/>
    <col min="7898" max="7899" width="11.5703125" bestFit="1" customWidth="1"/>
    <col min="7900" max="7900" width="12.140625" bestFit="1" customWidth="1"/>
    <col min="7901" max="7901" width="11.5703125" bestFit="1" customWidth="1"/>
    <col min="7904" max="7904" width="13.7109375" bestFit="1" customWidth="1"/>
    <col min="7905" max="7905" width="11.5703125" bestFit="1" customWidth="1"/>
    <col min="7911" max="7912" width="15.28515625" bestFit="1" customWidth="1"/>
    <col min="7913" max="7913" width="19.42578125" bestFit="1" customWidth="1"/>
    <col min="7914" max="7915" width="11.5703125" bestFit="1" customWidth="1"/>
    <col min="7916" max="7916" width="12.140625" bestFit="1" customWidth="1"/>
    <col min="7917" max="7917" width="11.5703125" bestFit="1" customWidth="1"/>
    <col min="7920" max="7920" width="13.7109375" bestFit="1" customWidth="1"/>
    <col min="7921" max="7921" width="11.5703125" bestFit="1" customWidth="1"/>
    <col min="7927" max="7928" width="15.28515625" bestFit="1" customWidth="1"/>
    <col min="7929" max="7929" width="19.42578125" bestFit="1" customWidth="1"/>
    <col min="7930" max="7931" width="11.5703125" bestFit="1" customWidth="1"/>
    <col min="7932" max="7932" width="12.140625" bestFit="1" customWidth="1"/>
    <col min="7933" max="7933" width="11.5703125" bestFit="1" customWidth="1"/>
    <col min="7936" max="7936" width="13.7109375" bestFit="1" customWidth="1"/>
    <col min="7937" max="7937" width="11.5703125" bestFit="1" customWidth="1"/>
    <col min="7943" max="7944" width="15.28515625" bestFit="1" customWidth="1"/>
    <col min="7945" max="7945" width="19.42578125" bestFit="1" customWidth="1"/>
    <col min="7946" max="7947" width="11.5703125" bestFit="1" customWidth="1"/>
    <col min="7948" max="7948" width="12.140625" bestFit="1" customWidth="1"/>
    <col min="7949" max="7949" width="11.5703125" bestFit="1" customWidth="1"/>
    <col min="7952" max="7952" width="13.7109375" bestFit="1" customWidth="1"/>
    <col min="7953" max="7953" width="11.5703125" bestFit="1" customWidth="1"/>
    <col min="7959" max="7960" width="15.28515625" bestFit="1" customWidth="1"/>
    <col min="7961" max="7961" width="19.42578125" bestFit="1" customWidth="1"/>
    <col min="7962" max="7963" width="11.5703125" bestFit="1" customWidth="1"/>
    <col min="7964" max="7964" width="12.140625" bestFit="1" customWidth="1"/>
    <col min="7965" max="7965" width="11.5703125" bestFit="1" customWidth="1"/>
    <col min="7968" max="7968" width="13.7109375" bestFit="1" customWidth="1"/>
    <col min="7969" max="7969" width="11.5703125" bestFit="1" customWidth="1"/>
    <col min="7975" max="7976" width="15.28515625" bestFit="1" customWidth="1"/>
    <col min="7977" max="7977" width="19.42578125" bestFit="1" customWidth="1"/>
    <col min="7978" max="7979" width="11.5703125" bestFit="1" customWidth="1"/>
    <col min="7980" max="7980" width="12.140625" bestFit="1" customWidth="1"/>
    <col min="7981" max="7981" width="11.5703125" bestFit="1" customWidth="1"/>
    <col min="7984" max="7984" width="13.7109375" bestFit="1" customWidth="1"/>
    <col min="7985" max="7985" width="11.5703125" bestFit="1" customWidth="1"/>
    <col min="7991" max="7992" width="15.28515625" bestFit="1" customWidth="1"/>
    <col min="7993" max="7993" width="19.42578125" bestFit="1" customWidth="1"/>
    <col min="7994" max="7995" width="11.5703125" bestFit="1" customWidth="1"/>
    <col min="7996" max="7996" width="12.140625" bestFit="1" customWidth="1"/>
    <col min="7997" max="7997" width="11.5703125" bestFit="1" customWidth="1"/>
    <col min="8000" max="8000" width="13.7109375" bestFit="1" customWidth="1"/>
    <col min="8001" max="8001" width="11.5703125" bestFit="1" customWidth="1"/>
    <col min="8007" max="8008" width="15.28515625" bestFit="1" customWidth="1"/>
    <col min="8009" max="8009" width="19.42578125" bestFit="1" customWidth="1"/>
    <col min="8010" max="8011" width="11.5703125" bestFit="1" customWidth="1"/>
    <col min="8012" max="8012" width="12.140625" bestFit="1" customWidth="1"/>
    <col min="8013" max="8013" width="11.5703125" bestFit="1" customWidth="1"/>
    <col min="8016" max="8016" width="13.7109375" bestFit="1" customWidth="1"/>
    <col min="8017" max="8017" width="11.5703125" bestFit="1" customWidth="1"/>
    <col min="8023" max="8024" width="15.28515625" bestFit="1" customWidth="1"/>
    <col min="8025" max="8025" width="19.42578125" bestFit="1" customWidth="1"/>
    <col min="8026" max="8027" width="11.5703125" bestFit="1" customWidth="1"/>
    <col min="8028" max="8028" width="12.140625" bestFit="1" customWidth="1"/>
    <col min="8029" max="8029" width="11.5703125" bestFit="1" customWidth="1"/>
    <col min="8032" max="8032" width="13.7109375" bestFit="1" customWidth="1"/>
    <col min="8033" max="8033" width="11.5703125" bestFit="1" customWidth="1"/>
    <col min="8039" max="8040" width="15.28515625" bestFit="1" customWidth="1"/>
    <col min="8041" max="8041" width="19.42578125" bestFit="1" customWidth="1"/>
    <col min="8042" max="8043" width="11.5703125" bestFit="1" customWidth="1"/>
    <col min="8044" max="8044" width="12.140625" bestFit="1" customWidth="1"/>
    <col min="8045" max="8045" width="11.5703125" bestFit="1" customWidth="1"/>
    <col min="8048" max="8048" width="13.7109375" bestFit="1" customWidth="1"/>
    <col min="8049" max="8049" width="11.5703125" bestFit="1" customWidth="1"/>
    <col min="8055" max="8056" width="15.28515625" bestFit="1" customWidth="1"/>
    <col min="8057" max="8057" width="19.42578125" bestFit="1" customWidth="1"/>
    <col min="8058" max="8059" width="11.5703125" bestFit="1" customWidth="1"/>
    <col min="8060" max="8060" width="12.140625" bestFit="1" customWidth="1"/>
    <col min="8061" max="8061" width="11.5703125" bestFit="1" customWidth="1"/>
    <col min="8064" max="8064" width="13.7109375" bestFit="1" customWidth="1"/>
    <col min="8065" max="8065" width="11.5703125" bestFit="1" customWidth="1"/>
    <col min="8071" max="8072" width="15.28515625" bestFit="1" customWidth="1"/>
    <col min="8073" max="8073" width="19.42578125" bestFit="1" customWidth="1"/>
    <col min="8074" max="8075" width="11.5703125" bestFit="1" customWidth="1"/>
    <col min="8076" max="8076" width="12.140625" bestFit="1" customWidth="1"/>
    <col min="8077" max="8077" width="11.5703125" bestFit="1" customWidth="1"/>
    <col min="8080" max="8080" width="13.7109375" bestFit="1" customWidth="1"/>
    <col min="8081" max="8081" width="11.5703125" bestFit="1" customWidth="1"/>
    <col min="8087" max="8088" width="15.28515625" bestFit="1" customWidth="1"/>
    <col min="8089" max="8089" width="19.42578125" bestFit="1" customWidth="1"/>
    <col min="8090" max="8091" width="11.5703125" bestFit="1" customWidth="1"/>
    <col min="8092" max="8092" width="12.140625" bestFit="1" customWidth="1"/>
    <col min="8093" max="8093" width="11.5703125" bestFit="1" customWidth="1"/>
    <col min="8096" max="8096" width="13.7109375" bestFit="1" customWidth="1"/>
    <col min="8097" max="8097" width="11.5703125" bestFit="1" customWidth="1"/>
    <col min="8103" max="8104" width="15.28515625" bestFit="1" customWidth="1"/>
    <col min="8105" max="8105" width="19.42578125" bestFit="1" customWidth="1"/>
    <col min="8106" max="8107" width="11.5703125" bestFit="1" customWidth="1"/>
    <col min="8108" max="8108" width="12.140625" bestFit="1" customWidth="1"/>
    <col min="8109" max="8109" width="11.5703125" bestFit="1" customWidth="1"/>
    <col min="8112" max="8112" width="13.7109375" bestFit="1" customWidth="1"/>
    <col min="8113" max="8113" width="11.5703125" bestFit="1" customWidth="1"/>
    <col min="8119" max="8120" width="15.28515625" bestFit="1" customWidth="1"/>
    <col min="8121" max="8121" width="19.42578125" bestFit="1" customWidth="1"/>
    <col min="8122" max="8123" width="11.5703125" bestFit="1" customWidth="1"/>
    <col min="8124" max="8124" width="12.140625" bestFit="1" customWidth="1"/>
    <col min="8125" max="8125" width="11.5703125" bestFit="1" customWidth="1"/>
    <col min="8128" max="8128" width="13.7109375" bestFit="1" customWidth="1"/>
    <col min="8129" max="8129" width="11.5703125" bestFit="1" customWidth="1"/>
    <col min="8135" max="8136" width="15.28515625" bestFit="1" customWidth="1"/>
    <col min="8137" max="8137" width="19.42578125" bestFit="1" customWidth="1"/>
    <col min="8138" max="8139" width="11.5703125" bestFit="1" customWidth="1"/>
    <col min="8140" max="8140" width="12.140625" bestFit="1" customWidth="1"/>
    <col min="8141" max="8141" width="11.5703125" bestFit="1" customWidth="1"/>
    <col min="8144" max="8144" width="13.7109375" bestFit="1" customWidth="1"/>
    <col min="8145" max="8145" width="11.5703125" bestFit="1" customWidth="1"/>
    <col min="8151" max="8152" width="15.28515625" bestFit="1" customWidth="1"/>
    <col min="8153" max="8153" width="19.42578125" bestFit="1" customWidth="1"/>
    <col min="8154" max="8155" width="11.5703125" bestFit="1" customWidth="1"/>
    <col min="8156" max="8156" width="12.140625" bestFit="1" customWidth="1"/>
    <col min="8157" max="8157" width="11.5703125" bestFit="1" customWidth="1"/>
    <col min="8160" max="8160" width="13.7109375" bestFit="1" customWidth="1"/>
    <col min="8161" max="8161" width="11.5703125" bestFit="1" customWidth="1"/>
    <col min="8167" max="8168" width="15.28515625" bestFit="1" customWidth="1"/>
    <col min="8169" max="8169" width="19.42578125" bestFit="1" customWidth="1"/>
    <col min="8170" max="8171" width="11.5703125" bestFit="1" customWidth="1"/>
    <col min="8172" max="8172" width="12.140625" bestFit="1" customWidth="1"/>
    <col min="8173" max="8173" width="11.5703125" bestFit="1" customWidth="1"/>
    <col min="8176" max="8176" width="13.7109375" bestFit="1" customWidth="1"/>
    <col min="8177" max="8177" width="11.5703125" bestFit="1" customWidth="1"/>
    <col min="8183" max="8184" width="15.28515625" bestFit="1" customWidth="1"/>
    <col min="8185" max="8185" width="19.42578125" bestFit="1" customWidth="1"/>
    <col min="8186" max="8187" width="11.5703125" bestFit="1" customWidth="1"/>
    <col min="8188" max="8188" width="12.140625" bestFit="1" customWidth="1"/>
    <col min="8189" max="8189" width="11.5703125" bestFit="1" customWidth="1"/>
    <col min="8192" max="8192" width="13.7109375" bestFit="1" customWidth="1"/>
    <col min="8193" max="8193" width="11.5703125" bestFit="1" customWidth="1"/>
    <col min="8199" max="8200" width="15.28515625" bestFit="1" customWidth="1"/>
    <col min="8201" max="8201" width="19.42578125" bestFit="1" customWidth="1"/>
    <col min="8202" max="8203" width="11.5703125" bestFit="1" customWidth="1"/>
    <col min="8204" max="8204" width="12.140625" bestFit="1" customWidth="1"/>
    <col min="8205" max="8205" width="11.5703125" bestFit="1" customWidth="1"/>
    <col min="8208" max="8208" width="13.7109375" bestFit="1" customWidth="1"/>
    <col min="8209" max="8209" width="11.5703125" bestFit="1" customWidth="1"/>
    <col min="8215" max="8216" width="15.28515625" bestFit="1" customWidth="1"/>
    <col min="8217" max="8217" width="19.42578125" bestFit="1" customWidth="1"/>
    <col min="8218" max="8219" width="11.5703125" bestFit="1" customWidth="1"/>
    <col min="8220" max="8220" width="12.140625" bestFit="1" customWidth="1"/>
    <col min="8221" max="8221" width="11.5703125" bestFit="1" customWidth="1"/>
    <col min="8224" max="8224" width="13.7109375" bestFit="1" customWidth="1"/>
    <col min="8225" max="8225" width="11.5703125" bestFit="1" customWidth="1"/>
    <col min="8231" max="8232" width="15.28515625" bestFit="1" customWidth="1"/>
    <col min="8233" max="8233" width="19.42578125" bestFit="1" customWidth="1"/>
    <col min="8234" max="8235" width="11.5703125" bestFit="1" customWidth="1"/>
    <col min="8236" max="8236" width="12.140625" bestFit="1" customWidth="1"/>
    <col min="8237" max="8237" width="11.5703125" bestFit="1" customWidth="1"/>
    <col min="8240" max="8240" width="13.7109375" bestFit="1" customWidth="1"/>
    <col min="8241" max="8241" width="11.5703125" bestFit="1" customWidth="1"/>
    <col min="8247" max="8248" width="15.28515625" bestFit="1" customWidth="1"/>
    <col min="8249" max="8249" width="19.42578125" bestFit="1" customWidth="1"/>
    <col min="8250" max="8251" width="11.5703125" bestFit="1" customWidth="1"/>
    <col min="8252" max="8252" width="12.140625" bestFit="1" customWidth="1"/>
    <col min="8253" max="8253" width="11.5703125" bestFit="1" customWidth="1"/>
    <col min="8256" max="8256" width="13.7109375" bestFit="1" customWidth="1"/>
    <col min="8257" max="8257" width="11.5703125" bestFit="1" customWidth="1"/>
    <col min="8263" max="8264" width="15.28515625" bestFit="1" customWidth="1"/>
    <col min="8265" max="8265" width="19.42578125" bestFit="1" customWidth="1"/>
    <col min="8266" max="8267" width="11.5703125" bestFit="1" customWidth="1"/>
    <col min="8268" max="8268" width="12.140625" bestFit="1" customWidth="1"/>
    <col min="8269" max="8269" width="11.5703125" bestFit="1" customWidth="1"/>
    <col min="8272" max="8272" width="13.7109375" bestFit="1" customWidth="1"/>
    <col min="8273" max="8273" width="11.5703125" bestFit="1" customWidth="1"/>
    <col min="8279" max="8280" width="15.28515625" bestFit="1" customWidth="1"/>
    <col min="8281" max="8281" width="19.42578125" bestFit="1" customWidth="1"/>
    <col min="8282" max="8283" width="11.5703125" bestFit="1" customWidth="1"/>
    <col min="8284" max="8284" width="12.140625" bestFit="1" customWidth="1"/>
    <col min="8285" max="8285" width="11.5703125" bestFit="1" customWidth="1"/>
    <col min="8288" max="8288" width="13.7109375" bestFit="1" customWidth="1"/>
    <col min="8289" max="8289" width="11.5703125" bestFit="1" customWidth="1"/>
    <col min="8295" max="8296" width="15.28515625" bestFit="1" customWidth="1"/>
    <col min="8297" max="8297" width="19.42578125" bestFit="1" customWidth="1"/>
    <col min="8298" max="8299" width="11.5703125" bestFit="1" customWidth="1"/>
    <col min="8300" max="8300" width="12.140625" bestFit="1" customWidth="1"/>
    <col min="8301" max="8301" width="11.5703125" bestFit="1" customWidth="1"/>
    <col min="8304" max="8304" width="13.7109375" bestFit="1" customWidth="1"/>
    <col min="8305" max="8305" width="11.5703125" bestFit="1" customWidth="1"/>
    <col min="8311" max="8312" width="15.28515625" bestFit="1" customWidth="1"/>
    <col min="8313" max="8313" width="19.42578125" bestFit="1" customWidth="1"/>
    <col min="8314" max="8315" width="11.5703125" bestFit="1" customWidth="1"/>
    <col min="8316" max="8316" width="12.140625" bestFit="1" customWidth="1"/>
    <col min="8317" max="8317" width="11.5703125" bestFit="1" customWidth="1"/>
    <col min="8320" max="8320" width="13.7109375" bestFit="1" customWidth="1"/>
    <col min="8321" max="8321" width="11.5703125" bestFit="1" customWidth="1"/>
    <col min="8327" max="8328" width="15.28515625" bestFit="1" customWidth="1"/>
    <col min="8329" max="8329" width="19.42578125" bestFit="1" customWidth="1"/>
    <col min="8330" max="8331" width="11.5703125" bestFit="1" customWidth="1"/>
    <col min="8332" max="8332" width="12.140625" bestFit="1" customWidth="1"/>
    <col min="8333" max="8333" width="11.5703125" bestFit="1" customWidth="1"/>
    <col min="8336" max="8336" width="13.7109375" bestFit="1" customWidth="1"/>
    <col min="8337" max="8337" width="11.5703125" bestFit="1" customWidth="1"/>
    <col min="8343" max="8344" width="15.28515625" bestFit="1" customWidth="1"/>
    <col min="8345" max="8345" width="19.42578125" bestFit="1" customWidth="1"/>
    <col min="8346" max="8347" width="11.5703125" bestFit="1" customWidth="1"/>
    <col min="8348" max="8348" width="12.140625" bestFit="1" customWidth="1"/>
    <col min="8349" max="8349" width="11.5703125" bestFit="1" customWidth="1"/>
    <col min="8352" max="8352" width="13.7109375" bestFit="1" customWidth="1"/>
    <col min="8353" max="8353" width="11.5703125" bestFit="1" customWidth="1"/>
    <col min="8359" max="8360" width="15.28515625" bestFit="1" customWidth="1"/>
    <col min="8361" max="8361" width="19.42578125" bestFit="1" customWidth="1"/>
    <col min="8362" max="8363" width="11.5703125" bestFit="1" customWidth="1"/>
    <col min="8364" max="8364" width="12.140625" bestFit="1" customWidth="1"/>
    <col min="8365" max="8365" width="11.5703125" bestFit="1" customWidth="1"/>
    <col min="8368" max="8368" width="13.7109375" bestFit="1" customWidth="1"/>
    <col min="8369" max="8369" width="11.5703125" bestFit="1" customWidth="1"/>
    <col min="8375" max="8376" width="15.28515625" bestFit="1" customWidth="1"/>
    <col min="8377" max="8377" width="19.42578125" bestFit="1" customWidth="1"/>
    <col min="8378" max="8379" width="11.5703125" bestFit="1" customWidth="1"/>
    <col min="8380" max="8380" width="12.140625" bestFit="1" customWidth="1"/>
    <col min="8381" max="8381" width="11.5703125" bestFit="1" customWidth="1"/>
    <col min="8384" max="8384" width="13.7109375" bestFit="1" customWidth="1"/>
    <col min="8385" max="8385" width="11.5703125" bestFit="1" customWidth="1"/>
    <col min="8391" max="8392" width="15.28515625" bestFit="1" customWidth="1"/>
    <col min="8393" max="8393" width="19.42578125" bestFit="1" customWidth="1"/>
    <col min="8394" max="8395" width="11.5703125" bestFit="1" customWidth="1"/>
    <col min="8396" max="8396" width="12.140625" bestFit="1" customWidth="1"/>
    <col min="8397" max="8397" width="11.5703125" bestFit="1" customWidth="1"/>
    <col min="8400" max="8400" width="13.7109375" bestFit="1" customWidth="1"/>
    <col min="8401" max="8401" width="11.5703125" bestFit="1" customWidth="1"/>
    <col min="8407" max="8408" width="15.28515625" bestFit="1" customWidth="1"/>
    <col min="8409" max="8409" width="19.42578125" bestFit="1" customWidth="1"/>
    <col min="8410" max="8411" width="11.5703125" bestFit="1" customWidth="1"/>
    <col min="8412" max="8412" width="12.140625" bestFit="1" customWidth="1"/>
    <col min="8413" max="8413" width="11.5703125" bestFit="1" customWidth="1"/>
    <col min="8416" max="8416" width="13.7109375" bestFit="1" customWidth="1"/>
    <col min="8417" max="8417" width="11.5703125" bestFit="1" customWidth="1"/>
    <col min="8423" max="8424" width="15.28515625" bestFit="1" customWidth="1"/>
    <col min="8425" max="8425" width="19.42578125" bestFit="1" customWidth="1"/>
    <col min="8426" max="8427" width="11.5703125" bestFit="1" customWidth="1"/>
    <col min="8428" max="8428" width="12.140625" bestFit="1" customWidth="1"/>
    <col min="8429" max="8429" width="11.5703125" bestFit="1" customWidth="1"/>
    <col min="8432" max="8432" width="13.7109375" bestFit="1" customWidth="1"/>
    <col min="8433" max="8433" width="11.5703125" bestFit="1" customWidth="1"/>
    <col min="8439" max="8440" width="15.28515625" bestFit="1" customWidth="1"/>
    <col min="8441" max="8441" width="19.42578125" bestFit="1" customWidth="1"/>
    <col min="8442" max="8443" width="11.5703125" bestFit="1" customWidth="1"/>
    <col min="8444" max="8444" width="12.140625" bestFit="1" customWidth="1"/>
    <col min="8445" max="8445" width="11.5703125" bestFit="1" customWidth="1"/>
    <col min="8448" max="8448" width="13.7109375" bestFit="1" customWidth="1"/>
    <col min="8449" max="8449" width="11.5703125" bestFit="1" customWidth="1"/>
    <col min="8455" max="8456" width="15.28515625" bestFit="1" customWidth="1"/>
    <col min="8457" max="8457" width="19.42578125" bestFit="1" customWidth="1"/>
    <col min="8458" max="8459" width="11.5703125" bestFit="1" customWidth="1"/>
    <col min="8460" max="8460" width="12.140625" bestFit="1" customWidth="1"/>
    <col min="8461" max="8461" width="11.5703125" bestFit="1" customWidth="1"/>
    <col min="8464" max="8464" width="13.7109375" bestFit="1" customWidth="1"/>
    <col min="8465" max="8465" width="11.5703125" bestFit="1" customWidth="1"/>
    <col min="8471" max="8472" width="15.28515625" bestFit="1" customWidth="1"/>
    <col min="8473" max="8473" width="19.42578125" bestFit="1" customWidth="1"/>
    <col min="8474" max="8475" width="11.5703125" bestFit="1" customWidth="1"/>
    <col min="8476" max="8476" width="12.140625" bestFit="1" customWidth="1"/>
    <col min="8477" max="8477" width="11.5703125" bestFit="1" customWidth="1"/>
    <col min="8480" max="8480" width="13.7109375" bestFit="1" customWidth="1"/>
    <col min="8481" max="8481" width="11.5703125" bestFit="1" customWidth="1"/>
    <col min="8487" max="8488" width="15.28515625" bestFit="1" customWidth="1"/>
    <col min="8489" max="8489" width="19.42578125" bestFit="1" customWidth="1"/>
    <col min="8490" max="8491" width="11.5703125" bestFit="1" customWidth="1"/>
    <col min="8492" max="8492" width="12.140625" bestFit="1" customWidth="1"/>
    <col min="8493" max="8493" width="11.5703125" bestFit="1" customWidth="1"/>
    <col min="8496" max="8496" width="13.7109375" bestFit="1" customWidth="1"/>
    <col min="8497" max="8497" width="11.5703125" bestFit="1" customWidth="1"/>
    <col min="8503" max="8504" width="15.28515625" bestFit="1" customWidth="1"/>
    <col min="8505" max="8505" width="19.42578125" bestFit="1" customWidth="1"/>
    <col min="8506" max="8507" width="11.5703125" bestFit="1" customWidth="1"/>
    <col min="8508" max="8508" width="12.140625" bestFit="1" customWidth="1"/>
    <col min="8509" max="8509" width="11.5703125" bestFit="1" customWidth="1"/>
    <col min="8512" max="8512" width="13.7109375" bestFit="1" customWidth="1"/>
    <col min="8513" max="8513" width="11.5703125" bestFit="1" customWidth="1"/>
    <col min="8519" max="8520" width="15.28515625" bestFit="1" customWidth="1"/>
    <col min="8521" max="8521" width="19.42578125" bestFit="1" customWidth="1"/>
    <col min="8522" max="8523" width="11.5703125" bestFit="1" customWidth="1"/>
    <col min="8524" max="8524" width="12.140625" bestFit="1" customWidth="1"/>
    <col min="8525" max="8525" width="11.5703125" bestFit="1" customWidth="1"/>
    <col min="8528" max="8528" width="13.7109375" bestFit="1" customWidth="1"/>
    <col min="8529" max="8529" width="11.5703125" bestFit="1" customWidth="1"/>
    <col min="8535" max="8536" width="15.28515625" bestFit="1" customWidth="1"/>
    <col min="8537" max="8537" width="19.42578125" bestFit="1" customWidth="1"/>
    <col min="8538" max="8539" width="11.5703125" bestFit="1" customWidth="1"/>
    <col min="8540" max="8540" width="12.140625" bestFit="1" customWidth="1"/>
    <col min="8541" max="8541" width="11.5703125" bestFit="1" customWidth="1"/>
    <col min="8544" max="8544" width="13.7109375" bestFit="1" customWidth="1"/>
    <col min="8545" max="8545" width="11.5703125" bestFit="1" customWidth="1"/>
    <col min="8551" max="8552" width="15.28515625" bestFit="1" customWidth="1"/>
    <col min="8553" max="8553" width="19.42578125" bestFit="1" customWidth="1"/>
    <col min="8554" max="8555" width="11.5703125" bestFit="1" customWidth="1"/>
    <col min="8556" max="8556" width="12.140625" bestFit="1" customWidth="1"/>
    <col min="8557" max="8557" width="11.5703125" bestFit="1" customWidth="1"/>
    <col min="8560" max="8560" width="13.7109375" bestFit="1" customWidth="1"/>
    <col min="8561" max="8561" width="11.5703125" bestFit="1" customWidth="1"/>
    <col min="8567" max="8568" width="15.28515625" bestFit="1" customWidth="1"/>
    <col min="8569" max="8569" width="19.42578125" bestFit="1" customWidth="1"/>
    <col min="8570" max="8571" width="11.5703125" bestFit="1" customWidth="1"/>
    <col min="8572" max="8572" width="12.140625" bestFit="1" customWidth="1"/>
    <col min="8573" max="8573" width="11.5703125" bestFit="1" customWidth="1"/>
    <col min="8576" max="8576" width="13.7109375" bestFit="1" customWidth="1"/>
    <col min="8577" max="8577" width="11.5703125" bestFit="1" customWidth="1"/>
    <col min="8583" max="8584" width="15.28515625" bestFit="1" customWidth="1"/>
    <col min="8585" max="8585" width="19.42578125" bestFit="1" customWidth="1"/>
    <col min="8586" max="8587" width="11.5703125" bestFit="1" customWidth="1"/>
    <col min="8588" max="8588" width="12.140625" bestFit="1" customWidth="1"/>
    <col min="8589" max="8589" width="11.5703125" bestFit="1" customWidth="1"/>
    <col min="8592" max="8592" width="13.7109375" bestFit="1" customWidth="1"/>
    <col min="8593" max="8593" width="11.5703125" bestFit="1" customWidth="1"/>
    <col min="8599" max="8600" width="15.28515625" bestFit="1" customWidth="1"/>
    <col min="8601" max="8601" width="19.42578125" bestFit="1" customWidth="1"/>
    <col min="8602" max="8603" width="11.5703125" bestFit="1" customWidth="1"/>
    <col min="8604" max="8604" width="12.140625" bestFit="1" customWidth="1"/>
    <col min="8605" max="8605" width="11.5703125" bestFit="1" customWidth="1"/>
    <col min="8608" max="8608" width="13.7109375" bestFit="1" customWidth="1"/>
    <col min="8609" max="8609" width="11.5703125" bestFit="1" customWidth="1"/>
    <col min="8615" max="8616" width="15.28515625" bestFit="1" customWidth="1"/>
    <col min="8617" max="8617" width="19.42578125" bestFit="1" customWidth="1"/>
    <col min="8618" max="8619" width="11.5703125" bestFit="1" customWidth="1"/>
    <col min="8620" max="8620" width="12.140625" bestFit="1" customWidth="1"/>
    <col min="8621" max="8621" width="11.5703125" bestFit="1" customWidth="1"/>
    <col min="8624" max="8624" width="13.7109375" bestFit="1" customWidth="1"/>
    <col min="8625" max="8625" width="11.5703125" bestFit="1" customWidth="1"/>
    <col min="8631" max="8632" width="15.28515625" bestFit="1" customWidth="1"/>
    <col min="8633" max="8633" width="19.42578125" bestFit="1" customWidth="1"/>
    <col min="8634" max="8635" width="11.5703125" bestFit="1" customWidth="1"/>
    <col min="8636" max="8636" width="12.140625" bestFit="1" customWidth="1"/>
    <col min="8637" max="8637" width="11.5703125" bestFit="1" customWidth="1"/>
    <col min="8640" max="8640" width="13.7109375" bestFit="1" customWidth="1"/>
    <col min="8641" max="8641" width="11.5703125" bestFit="1" customWidth="1"/>
    <col min="8647" max="8648" width="15.28515625" bestFit="1" customWidth="1"/>
    <col min="8649" max="8649" width="19.42578125" bestFit="1" customWidth="1"/>
    <col min="8650" max="8651" width="11.5703125" bestFit="1" customWidth="1"/>
    <col min="8652" max="8652" width="12.140625" bestFit="1" customWidth="1"/>
    <col min="8653" max="8653" width="11.5703125" bestFit="1" customWidth="1"/>
    <col min="8656" max="8656" width="13.7109375" bestFit="1" customWidth="1"/>
    <col min="8657" max="8657" width="11.5703125" bestFit="1" customWidth="1"/>
    <col min="8663" max="8664" width="15.28515625" bestFit="1" customWidth="1"/>
    <col min="8665" max="8665" width="19.42578125" bestFit="1" customWidth="1"/>
    <col min="8666" max="8667" width="11.5703125" bestFit="1" customWidth="1"/>
    <col min="8668" max="8668" width="12.140625" bestFit="1" customWidth="1"/>
    <col min="8669" max="8669" width="11.5703125" bestFit="1" customWidth="1"/>
    <col min="8672" max="8672" width="13.7109375" bestFit="1" customWidth="1"/>
    <col min="8673" max="8673" width="11.5703125" bestFit="1" customWidth="1"/>
    <col min="8679" max="8680" width="15.28515625" bestFit="1" customWidth="1"/>
    <col min="8681" max="8681" width="19.42578125" bestFit="1" customWidth="1"/>
    <col min="8682" max="8683" width="11.5703125" bestFit="1" customWidth="1"/>
    <col min="8684" max="8684" width="12.140625" bestFit="1" customWidth="1"/>
    <col min="8685" max="8685" width="11.5703125" bestFit="1" customWidth="1"/>
    <col min="8688" max="8688" width="13.7109375" bestFit="1" customWidth="1"/>
    <col min="8689" max="8689" width="11.5703125" bestFit="1" customWidth="1"/>
    <col min="8695" max="8696" width="15.28515625" bestFit="1" customWidth="1"/>
    <col min="8697" max="8697" width="19.42578125" bestFit="1" customWidth="1"/>
    <col min="8698" max="8699" width="11.5703125" bestFit="1" customWidth="1"/>
    <col min="8700" max="8700" width="12.140625" bestFit="1" customWidth="1"/>
    <col min="8701" max="8701" width="11.5703125" bestFit="1" customWidth="1"/>
    <col min="8704" max="8704" width="13.7109375" bestFit="1" customWidth="1"/>
    <col min="8705" max="8705" width="11.5703125" bestFit="1" customWidth="1"/>
    <col min="8711" max="8712" width="15.28515625" bestFit="1" customWidth="1"/>
    <col min="8713" max="8713" width="19.42578125" bestFit="1" customWidth="1"/>
    <col min="8714" max="8715" width="11.5703125" bestFit="1" customWidth="1"/>
    <col min="8716" max="8716" width="12.140625" bestFit="1" customWidth="1"/>
    <col min="8717" max="8717" width="11.5703125" bestFit="1" customWidth="1"/>
    <col min="8720" max="8720" width="13.7109375" bestFit="1" customWidth="1"/>
    <col min="8721" max="8721" width="11.5703125" bestFit="1" customWidth="1"/>
    <col min="8727" max="8728" width="15.28515625" bestFit="1" customWidth="1"/>
    <col min="8729" max="8729" width="19.42578125" bestFit="1" customWidth="1"/>
    <col min="8730" max="8731" width="11.5703125" bestFit="1" customWidth="1"/>
    <col min="8732" max="8732" width="12.140625" bestFit="1" customWidth="1"/>
    <col min="8733" max="8733" width="11.5703125" bestFit="1" customWidth="1"/>
    <col min="8736" max="8736" width="13.7109375" bestFit="1" customWidth="1"/>
    <col min="8737" max="8737" width="11.5703125" bestFit="1" customWidth="1"/>
    <col min="8743" max="8744" width="15.28515625" bestFit="1" customWidth="1"/>
    <col min="8745" max="8745" width="19.42578125" bestFit="1" customWidth="1"/>
    <col min="8746" max="8747" width="11.5703125" bestFit="1" customWidth="1"/>
    <col min="8748" max="8748" width="12.140625" bestFit="1" customWidth="1"/>
    <col min="8749" max="8749" width="11.5703125" bestFit="1" customWidth="1"/>
    <col min="8752" max="8752" width="13.7109375" bestFit="1" customWidth="1"/>
    <col min="8753" max="8753" width="11.5703125" bestFit="1" customWidth="1"/>
    <col min="8759" max="8760" width="15.28515625" bestFit="1" customWidth="1"/>
    <col min="8761" max="8761" width="19.42578125" bestFit="1" customWidth="1"/>
    <col min="8762" max="8763" width="11.5703125" bestFit="1" customWidth="1"/>
    <col min="8764" max="8764" width="12.140625" bestFit="1" customWidth="1"/>
    <col min="8765" max="8765" width="11.5703125" bestFit="1" customWidth="1"/>
    <col min="8768" max="8768" width="13.7109375" bestFit="1" customWidth="1"/>
    <col min="8769" max="8769" width="11.5703125" bestFit="1" customWidth="1"/>
    <col min="8775" max="8776" width="15.28515625" bestFit="1" customWidth="1"/>
    <col min="8777" max="8777" width="19.42578125" bestFit="1" customWidth="1"/>
    <col min="8778" max="8779" width="11.5703125" bestFit="1" customWidth="1"/>
    <col min="8780" max="8780" width="12.140625" bestFit="1" customWidth="1"/>
    <col min="8781" max="8781" width="11.5703125" bestFit="1" customWidth="1"/>
    <col min="8784" max="8784" width="13.7109375" bestFit="1" customWidth="1"/>
    <col min="8785" max="8785" width="11.5703125" bestFit="1" customWidth="1"/>
    <col min="8791" max="8792" width="15.28515625" bestFit="1" customWidth="1"/>
    <col min="8793" max="8793" width="19.42578125" bestFit="1" customWidth="1"/>
    <col min="8794" max="8795" width="11.5703125" bestFit="1" customWidth="1"/>
    <col min="8796" max="8796" width="12.140625" bestFit="1" customWidth="1"/>
    <col min="8797" max="8797" width="11.5703125" bestFit="1" customWidth="1"/>
    <col min="8800" max="8800" width="13.7109375" bestFit="1" customWidth="1"/>
    <col min="8801" max="8801" width="11.5703125" bestFit="1" customWidth="1"/>
    <col min="8807" max="8808" width="15.28515625" bestFit="1" customWidth="1"/>
    <col min="8809" max="8809" width="19.42578125" bestFit="1" customWidth="1"/>
    <col min="8810" max="8811" width="11.5703125" bestFit="1" customWidth="1"/>
    <col min="8812" max="8812" width="12.140625" bestFit="1" customWidth="1"/>
    <col min="8813" max="8813" width="11.5703125" bestFit="1" customWidth="1"/>
    <col min="8816" max="8816" width="13.7109375" bestFit="1" customWidth="1"/>
    <col min="8817" max="8817" width="11.5703125" bestFit="1" customWidth="1"/>
    <col min="8823" max="8824" width="15.28515625" bestFit="1" customWidth="1"/>
    <col min="8825" max="8825" width="19.42578125" bestFit="1" customWidth="1"/>
    <col min="8826" max="8827" width="11.5703125" bestFit="1" customWidth="1"/>
    <col min="8828" max="8828" width="12.140625" bestFit="1" customWidth="1"/>
    <col min="8829" max="8829" width="11.5703125" bestFit="1" customWidth="1"/>
    <col min="8832" max="8832" width="13.7109375" bestFit="1" customWidth="1"/>
    <col min="8833" max="8833" width="11.5703125" bestFit="1" customWidth="1"/>
    <col min="8839" max="8840" width="15.28515625" bestFit="1" customWidth="1"/>
    <col min="8841" max="8841" width="19.42578125" bestFit="1" customWidth="1"/>
    <col min="8842" max="8843" width="11.5703125" bestFit="1" customWidth="1"/>
    <col min="8844" max="8844" width="12.140625" bestFit="1" customWidth="1"/>
    <col min="8845" max="8845" width="11.5703125" bestFit="1" customWidth="1"/>
    <col min="8848" max="8848" width="13.7109375" bestFit="1" customWidth="1"/>
    <col min="8849" max="8849" width="11.5703125" bestFit="1" customWidth="1"/>
    <col min="8855" max="8856" width="15.28515625" bestFit="1" customWidth="1"/>
    <col min="8857" max="8857" width="19.42578125" bestFit="1" customWidth="1"/>
    <col min="8858" max="8859" width="11.5703125" bestFit="1" customWidth="1"/>
    <col min="8860" max="8860" width="12.140625" bestFit="1" customWidth="1"/>
    <col min="8861" max="8861" width="11.5703125" bestFit="1" customWidth="1"/>
    <col min="8864" max="8864" width="13.7109375" bestFit="1" customWidth="1"/>
    <col min="8865" max="8865" width="11.5703125" bestFit="1" customWidth="1"/>
    <col min="8871" max="8872" width="15.28515625" bestFit="1" customWidth="1"/>
    <col min="8873" max="8873" width="19.42578125" bestFit="1" customWidth="1"/>
    <col min="8874" max="8875" width="11.5703125" bestFit="1" customWidth="1"/>
    <col min="8876" max="8876" width="12.140625" bestFit="1" customWidth="1"/>
    <col min="8877" max="8877" width="11.5703125" bestFit="1" customWidth="1"/>
    <col min="8880" max="8880" width="13.7109375" bestFit="1" customWidth="1"/>
    <col min="8881" max="8881" width="11.5703125" bestFit="1" customWidth="1"/>
    <col min="8887" max="8888" width="15.28515625" bestFit="1" customWidth="1"/>
    <col min="8889" max="8889" width="19.42578125" bestFit="1" customWidth="1"/>
    <col min="8890" max="8891" width="11.5703125" bestFit="1" customWidth="1"/>
    <col min="8892" max="8892" width="12.140625" bestFit="1" customWidth="1"/>
    <col min="8893" max="8893" width="11.5703125" bestFit="1" customWidth="1"/>
    <col min="8896" max="8896" width="13.7109375" bestFit="1" customWidth="1"/>
    <col min="8897" max="8897" width="11.5703125" bestFit="1" customWidth="1"/>
    <col min="8903" max="8904" width="15.28515625" bestFit="1" customWidth="1"/>
    <col min="8905" max="8905" width="19.42578125" bestFit="1" customWidth="1"/>
    <col min="8906" max="8907" width="11.5703125" bestFit="1" customWidth="1"/>
    <col min="8908" max="8908" width="12.140625" bestFit="1" customWidth="1"/>
    <col min="8909" max="8909" width="11.5703125" bestFit="1" customWidth="1"/>
    <col min="8912" max="8912" width="13.7109375" bestFit="1" customWidth="1"/>
    <col min="8913" max="8913" width="11.5703125" bestFit="1" customWidth="1"/>
    <col min="8919" max="8920" width="15.28515625" bestFit="1" customWidth="1"/>
    <col min="8921" max="8921" width="19.42578125" bestFit="1" customWidth="1"/>
    <col min="8922" max="8923" width="11.5703125" bestFit="1" customWidth="1"/>
    <col min="8924" max="8924" width="12.140625" bestFit="1" customWidth="1"/>
    <col min="8925" max="8925" width="11.5703125" bestFit="1" customWidth="1"/>
    <col min="8928" max="8928" width="13.7109375" bestFit="1" customWidth="1"/>
    <col min="8929" max="8929" width="11.5703125" bestFit="1" customWidth="1"/>
    <col min="8935" max="8936" width="15.28515625" bestFit="1" customWidth="1"/>
    <col min="8937" max="8937" width="19.42578125" bestFit="1" customWidth="1"/>
    <col min="8938" max="8939" width="11.5703125" bestFit="1" customWidth="1"/>
    <col min="8940" max="8940" width="12.140625" bestFit="1" customWidth="1"/>
    <col min="8941" max="8941" width="11.5703125" bestFit="1" customWidth="1"/>
    <col min="8944" max="8944" width="13.7109375" bestFit="1" customWidth="1"/>
    <col min="8945" max="8945" width="11.5703125" bestFit="1" customWidth="1"/>
    <col min="8951" max="8952" width="15.28515625" bestFit="1" customWidth="1"/>
    <col min="8953" max="8953" width="19.42578125" bestFit="1" customWidth="1"/>
    <col min="8954" max="8955" width="11.5703125" bestFit="1" customWidth="1"/>
    <col min="8956" max="8956" width="12.140625" bestFit="1" customWidth="1"/>
    <col min="8957" max="8957" width="11.5703125" bestFit="1" customWidth="1"/>
    <col min="8960" max="8960" width="13.7109375" bestFit="1" customWidth="1"/>
    <col min="8961" max="8961" width="11.5703125" bestFit="1" customWidth="1"/>
    <col min="8967" max="8968" width="15.28515625" bestFit="1" customWidth="1"/>
    <col min="8969" max="8969" width="19.42578125" bestFit="1" customWidth="1"/>
    <col min="8970" max="8971" width="11.5703125" bestFit="1" customWidth="1"/>
    <col min="8972" max="8972" width="12.140625" bestFit="1" customWidth="1"/>
    <col min="8973" max="8973" width="11.5703125" bestFit="1" customWidth="1"/>
    <col min="8976" max="8976" width="13.7109375" bestFit="1" customWidth="1"/>
    <col min="8977" max="8977" width="11.5703125" bestFit="1" customWidth="1"/>
    <col min="8983" max="8984" width="15.28515625" bestFit="1" customWidth="1"/>
    <col min="8985" max="8985" width="19.42578125" bestFit="1" customWidth="1"/>
    <col min="8986" max="8987" width="11.5703125" bestFit="1" customWidth="1"/>
    <col min="8988" max="8988" width="12.140625" bestFit="1" customWidth="1"/>
    <col min="8989" max="8989" width="11.5703125" bestFit="1" customWidth="1"/>
    <col min="8992" max="8992" width="13.7109375" bestFit="1" customWidth="1"/>
    <col min="8993" max="8993" width="11.5703125" bestFit="1" customWidth="1"/>
    <col min="8999" max="9000" width="15.28515625" bestFit="1" customWidth="1"/>
    <col min="9001" max="9001" width="19.42578125" bestFit="1" customWidth="1"/>
    <col min="9002" max="9003" width="11.5703125" bestFit="1" customWidth="1"/>
    <col min="9004" max="9004" width="12.140625" bestFit="1" customWidth="1"/>
    <col min="9005" max="9005" width="11.5703125" bestFit="1" customWidth="1"/>
    <col min="9008" max="9008" width="13.7109375" bestFit="1" customWidth="1"/>
    <col min="9009" max="9009" width="11.5703125" bestFit="1" customWidth="1"/>
    <col min="9015" max="9016" width="15.28515625" bestFit="1" customWidth="1"/>
    <col min="9017" max="9017" width="19.42578125" bestFit="1" customWidth="1"/>
    <col min="9018" max="9019" width="11.5703125" bestFit="1" customWidth="1"/>
    <col min="9020" max="9020" width="12.140625" bestFit="1" customWidth="1"/>
    <col min="9021" max="9021" width="11.5703125" bestFit="1" customWidth="1"/>
    <col min="9024" max="9024" width="13.7109375" bestFit="1" customWidth="1"/>
    <col min="9025" max="9025" width="11.5703125" bestFit="1" customWidth="1"/>
    <col min="9031" max="9032" width="15.28515625" bestFit="1" customWidth="1"/>
    <col min="9033" max="9033" width="19.42578125" bestFit="1" customWidth="1"/>
    <col min="9034" max="9035" width="11.5703125" bestFit="1" customWidth="1"/>
    <col min="9036" max="9036" width="12.140625" bestFit="1" customWidth="1"/>
    <col min="9037" max="9037" width="11.5703125" bestFit="1" customWidth="1"/>
    <col min="9040" max="9040" width="13.7109375" bestFit="1" customWidth="1"/>
    <col min="9041" max="9041" width="11.5703125" bestFit="1" customWidth="1"/>
    <col min="9047" max="9048" width="15.28515625" bestFit="1" customWidth="1"/>
    <col min="9049" max="9049" width="19.42578125" bestFit="1" customWidth="1"/>
    <col min="9050" max="9051" width="11.5703125" bestFit="1" customWidth="1"/>
    <col min="9052" max="9052" width="12.140625" bestFit="1" customWidth="1"/>
    <col min="9053" max="9053" width="11.5703125" bestFit="1" customWidth="1"/>
    <col min="9056" max="9056" width="13.7109375" bestFit="1" customWidth="1"/>
    <col min="9057" max="9057" width="11.5703125" bestFit="1" customWidth="1"/>
    <col min="9063" max="9064" width="15.28515625" bestFit="1" customWidth="1"/>
    <col min="9065" max="9065" width="19.42578125" bestFit="1" customWidth="1"/>
    <col min="9066" max="9067" width="11.5703125" bestFit="1" customWidth="1"/>
    <col min="9068" max="9068" width="12.140625" bestFit="1" customWidth="1"/>
    <col min="9069" max="9069" width="11.5703125" bestFit="1" customWidth="1"/>
    <col min="9072" max="9072" width="13.7109375" bestFit="1" customWidth="1"/>
    <col min="9073" max="9073" width="11.5703125" bestFit="1" customWidth="1"/>
    <col min="9079" max="9080" width="15.28515625" bestFit="1" customWidth="1"/>
    <col min="9081" max="9081" width="19.42578125" bestFit="1" customWidth="1"/>
    <col min="9082" max="9083" width="11.5703125" bestFit="1" customWidth="1"/>
    <col min="9084" max="9084" width="12.140625" bestFit="1" customWidth="1"/>
    <col min="9085" max="9085" width="11.5703125" bestFit="1" customWidth="1"/>
    <col min="9088" max="9088" width="13.7109375" bestFit="1" customWidth="1"/>
    <col min="9089" max="9089" width="11.5703125" bestFit="1" customWidth="1"/>
    <col min="9095" max="9096" width="15.28515625" bestFit="1" customWidth="1"/>
    <col min="9097" max="9097" width="19.42578125" bestFit="1" customWidth="1"/>
    <col min="9098" max="9099" width="11.5703125" bestFit="1" customWidth="1"/>
    <col min="9100" max="9100" width="12.140625" bestFit="1" customWidth="1"/>
    <col min="9101" max="9101" width="11.5703125" bestFit="1" customWidth="1"/>
    <col min="9104" max="9104" width="13.7109375" bestFit="1" customWidth="1"/>
    <col min="9105" max="9105" width="11.5703125" bestFit="1" customWidth="1"/>
    <col min="9111" max="9112" width="15.28515625" bestFit="1" customWidth="1"/>
    <col min="9113" max="9113" width="19.42578125" bestFit="1" customWidth="1"/>
    <col min="9114" max="9115" width="11.5703125" bestFit="1" customWidth="1"/>
    <col min="9116" max="9116" width="12.140625" bestFit="1" customWidth="1"/>
    <col min="9117" max="9117" width="11.5703125" bestFit="1" customWidth="1"/>
    <col min="9120" max="9120" width="13.7109375" bestFit="1" customWidth="1"/>
    <col min="9121" max="9121" width="11.5703125" bestFit="1" customWidth="1"/>
    <col min="9127" max="9128" width="15.28515625" bestFit="1" customWidth="1"/>
    <col min="9129" max="9129" width="19.42578125" bestFit="1" customWidth="1"/>
    <col min="9130" max="9131" width="11.5703125" bestFit="1" customWidth="1"/>
    <col min="9132" max="9132" width="12.140625" bestFit="1" customWidth="1"/>
    <col min="9133" max="9133" width="11.5703125" bestFit="1" customWidth="1"/>
    <col min="9136" max="9136" width="13.7109375" bestFit="1" customWidth="1"/>
    <col min="9137" max="9137" width="11.5703125" bestFit="1" customWidth="1"/>
    <col min="9143" max="9144" width="15.28515625" bestFit="1" customWidth="1"/>
    <col min="9145" max="9145" width="19.42578125" bestFit="1" customWidth="1"/>
    <col min="9146" max="9147" width="11.5703125" bestFit="1" customWidth="1"/>
    <col min="9148" max="9148" width="12.140625" bestFit="1" customWidth="1"/>
    <col min="9149" max="9149" width="11.5703125" bestFit="1" customWidth="1"/>
    <col min="9152" max="9152" width="13.7109375" bestFit="1" customWidth="1"/>
    <col min="9153" max="9153" width="11.5703125" bestFit="1" customWidth="1"/>
    <col min="9159" max="9160" width="15.28515625" bestFit="1" customWidth="1"/>
    <col min="9161" max="9161" width="19.42578125" bestFit="1" customWidth="1"/>
    <col min="9162" max="9163" width="11.5703125" bestFit="1" customWidth="1"/>
    <col min="9164" max="9164" width="12.140625" bestFit="1" customWidth="1"/>
    <col min="9165" max="9165" width="11.5703125" bestFit="1" customWidth="1"/>
    <col min="9168" max="9168" width="13.7109375" bestFit="1" customWidth="1"/>
    <col min="9169" max="9169" width="11.5703125" bestFit="1" customWidth="1"/>
    <col min="9175" max="9176" width="15.28515625" bestFit="1" customWidth="1"/>
    <col min="9177" max="9177" width="19.42578125" bestFit="1" customWidth="1"/>
    <col min="9178" max="9179" width="11.5703125" bestFit="1" customWidth="1"/>
    <col min="9180" max="9180" width="12.140625" bestFit="1" customWidth="1"/>
    <col min="9181" max="9181" width="11.5703125" bestFit="1" customWidth="1"/>
    <col min="9184" max="9184" width="13.7109375" bestFit="1" customWidth="1"/>
    <col min="9185" max="9185" width="11.5703125" bestFit="1" customWidth="1"/>
    <col min="9191" max="9192" width="15.28515625" bestFit="1" customWidth="1"/>
    <col min="9193" max="9193" width="19.42578125" bestFit="1" customWidth="1"/>
    <col min="9194" max="9195" width="11.5703125" bestFit="1" customWidth="1"/>
    <col min="9196" max="9196" width="12.140625" bestFit="1" customWidth="1"/>
    <col min="9197" max="9197" width="11.5703125" bestFit="1" customWidth="1"/>
    <col min="9200" max="9200" width="13.7109375" bestFit="1" customWidth="1"/>
    <col min="9201" max="9201" width="11.5703125" bestFit="1" customWidth="1"/>
    <col min="9207" max="9208" width="15.28515625" bestFit="1" customWidth="1"/>
    <col min="9209" max="9209" width="19.42578125" bestFit="1" customWidth="1"/>
    <col min="9210" max="9211" width="11.5703125" bestFit="1" customWidth="1"/>
    <col min="9212" max="9212" width="12.140625" bestFit="1" customWidth="1"/>
    <col min="9213" max="9213" width="11.5703125" bestFit="1" customWidth="1"/>
    <col min="9216" max="9216" width="13.7109375" bestFit="1" customWidth="1"/>
    <col min="9217" max="9217" width="11.5703125" bestFit="1" customWidth="1"/>
    <col min="9223" max="9224" width="15.28515625" bestFit="1" customWidth="1"/>
    <col min="9225" max="9225" width="19.42578125" bestFit="1" customWidth="1"/>
    <col min="9226" max="9227" width="11.5703125" bestFit="1" customWidth="1"/>
    <col min="9228" max="9228" width="12.140625" bestFit="1" customWidth="1"/>
    <col min="9229" max="9229" width="11.5703125" bestFit="1" customWidth="1"/>
    <col min="9232" max="9232" width="13.7109375" bestFit="1" customWidth="1"/>
    <col min="9233" max="9233" width="11.5703125" bestFit="1" customWidth="1"/>
    <col min="9239" max="9240" width="15.28515625" bestFit="1" customWidth="1"/>
    <col min="9241" max="9241" width="19.42578125" bestFit="1" customWidth="1"/>
    <col min="9242" max="9243" width="11.5703125" bestFit="1" customWidth="1"/>
    <col min="9244" max="9244" width="12.140625" bestFit="1" customWidth="1"/>
    <col min="9245" max="9245" width="11.5703125" bestFit="1" customWidth="1"/>
    <col min="9248" max="9248" width="13.7109375" bestFit="1" customWidth="1"/>
    <col min="9249" max="9249" width="11.5703125" bestFit="1" customWidth="1"/>
    <col min="9255" max="9256" width="15.28515625" bestFit="1" customWidth="1"/>
    <col min="9257" max="9257" width="19.42578125" bestFit="1" customWidth="1"/>
    <col min="9258" max="9259" width="11.5703125" bestFit="1" customWidth="1"/>
    <col min="9260" max="9260" width="12.140625" bestFit="1" customWidth="1"/>
    <col min="9261" max="9261" width="11.5703125" bestFit="1" customWidth="1"/>
    <col min="9264" max="9264" width="13.7109375" bestFit="1" customWidth="1"/>
    <col min="9265" max="9265" width="11.5703125" bestFit="1" customWidth="1"/>
    <col min="9271" max="9272" width="15.28515625" bestFit="1" customWidth="1"/>
    <col min="9273" max="9273" width="19.42578125" bestFit="1" customWidth="1"/>
    <col min="9274" max="9275" width="11.5703125" bestFit="1" customWidth="1"/>
    <col min="9276" max="9276" width="12.140625" bestFit="1" customWidth="1"/>
    <col min="9277" max="9277" width="11.5703125" bestFit="1" customWidth="1"/>
    <col min="9280" max="9280" width="13.7109375" bestFit="1" customWidth="1"/>
    <col min="9281" max="9281" width="11.5703125" bestFit="1" customWidth="1"/>
    <col min="9287" max="9288" width="15.28515625" bestFit="1" customWidth="1"/>
    <col min="9289" max="9289" width="19.42578125" bestFit="1" customWidth="1"/>
    <col min="9290" max="9291" width="11.5703125" bestFit="1" customWidth="1"/>
    <col min="9292" max="9292" width="12.140625" bestFit="1" customWidth="1"/>
    <col min="9293" max="9293" width="11.5703125" bestFit="1" customWidth="1"/>
    <col min="9296" max="9296" width="13.7109375" bestFit="1" customWidth="1"/>
    <col min="9297" max="9297" width="11.5703125" bestFit="1" customWidth="1"/>
    <col min="9303" max="9304" width="15.28515625" bestFit="1" customWidth="1"/>
    <col min="9305" max="9305" width="19.42578125" bestFit="1" customWidth="1"/>
    <col min="9306" max="9307" width="11.5703125" bestFit="1" customWidth="1"/>
    <col min="9308" max="9308" width="12.140625" bestFit="1" customWidth="1"/>
    <col min="9309" max="9309" width="11.5703125" bestFit="1" customWidth="1"/>
    <col min="9312" max="9312" width="13.7109375" bestFit="1" customWidth="1"/>
    <col min="9313" max="9313" width="11.5703125" bestFit="1" customWidth="1"/>
    <col min="9319" max="9320" width="15.28515625" bestFit="1" customWidth="1"/>
    <col min="9321" max="9321" width="19.42578125" bestFit="1" customWidth="1"/>
    <col min="9322" max="9323" width="11.5703125" bestFit="1" customWidth="1"/>
    <col min="9324" max="9324" width="12.140625" bestFit="1" customWidth="1"/>
    <col min="9325" max="9325" width="11.5703125" bestFit="1" customWidth="1"/>
    <col min="9328" max="9328" width="13.7109375" bestFit="1" customWidth="1"/>
    <col min="9329" max="9329" width="11.5703125" bestFit="1" customWidth="1"/>
    <col min="9335" max="9336" width="15.28515625" bestFit="1" customWidth="1"/>
    <col min="9337" max="9337" width="19.42578125" bestFit="1" customWidth="1"/>
    <col min="9338" max="9339" width="11.5703125" bestFit="1" customWidth="1"/>
    <col min="9340" max="9340" width="12.140625" bestFit="1" customWidth="1"/>
    <col min="9341" max="9341" width="11.5703125" bestFit="1" customWidth="1"/>
    <col min="9344" max="9344" width="13.7109375" bestFit="1" customWidth="1"/>
    <col min="9345" max="9345" width="11.5703125" bestFit="1" customWidth="1"/>
    <col min="9351" max="9352" width="15.28515625" bestFit="1" customWidth="1"/>
    <col min="9353" max="9353" width="19.42578125" bestFit="1" customWidth="1"/>
    <col min="9354" max="9355" width="11.5703125" bestFit="1" customWidth="1"/>
    <col min="9356" max="9356" width="12.140625" bestFit="1" customWidth="1"/>
    <col min="9357" max="9357" width="11.5703125" bestFit="1" customWidth="1"/>
    <col min="9360" max="9360" width="13.7109375" bestFit="1" customWidth="1"/>
    <col min="9361" max="9361" width="11.5703125" bestFit="1" customWidth="1"/>
    <col min="9367" max="9368" width="15.28515625" bestFit="1" customWidth="1"/>
    <col min="9369" max="9369" width="19.42578125" bestFit="1" customWidth="1"/>
    <col min="9370" max="9371" width="11.5703125" bestFit="1" customWidth="1"/>
    <col min="9372" max="9372" width="12.140625" bestFit="1" customWidth="1"/>
    <col min="9373" max="9373" width="11.5703125" bestFit="1" customWidth="1"/>
    <col min="9376" max="9376" width="13.7109375" bestFit="1" customWidth="1"/>
    <col min="9377" max="9377" width="11.5703125" bestFit="1" customWidth="1"/>
    <col min="9383" max="9384" width="15.28515625" bestFit="1" customWidth="1"/>
    <col min="9385" max="9385" width="19.42578125" bestFit="1" customWidth="1"/>
    <col min="9386" max="9387" width="11.5703125" bestFit="1" customWidth="1"/>
    <col min="9388" max="9388" width="12.140625" bestFit="1" customWidth="1"/>
    <col min="9389" max="9389" width="11.5703125" bestFit="1" customWidth="1"/>
    <col min="9392" max="9392" width="13.7109375" bestFit="1" customWidth="1"/>
    <col min="9393" max="9393" width="11.5703125" bestFit="1" customWidth="1"/>
    <col min="9399" max="9400" width="15.28515625" bestFit="1" customWidth="1"/>
    <col min="9401" max="9401" width="19.42578125" bestFit="1" customWidth="1"/>
    <col min="9402" max="9403" width="11.5703125" bestFit="1" customWidth="1"/>
    <col min="9404" max="9404" width="12.140625" bestFit="1" customWidth="1"/>
    <col min="9405" max="9405" width="11.5703125" bestFit="1" customWidth="1"/>
    <col min="9408" max="9408" width="13.7109375" bestFit="1" customWidth="1"/>
    <col min="9409" max="9409" width="11.5703125" bestFit="1" customWidth="1"/>
    <col min="9415" max="9416" width="15.28515625" bestFit="1" customWidth="1"/>
    <col min="9417" max="9417" width="19.42578125" bestFit="1" customWidth="1"/>
    <col min="9418" max="9419" width="11.5703125" bestFit="1" customWidth="1"/>
    <col min="9420" max="9420" width="12.140625" bestFit="1" customWidth="1"/>
    <col min="9421" max="9421" width="11.5703125" bestFit="1" customWidth="1"/>
    <col min="9424" max="9424" width="13.7109375" bestFit="1" customWidth="1"/>
    <col min="9425" max="9425" width="11.5703125" bestFit="1" customWidth="1"/>
    <col min="9431" max="9432" width="15.28515625" bestFit="1" customWidth="1"/>
    <col min="9433" max="9433" width="19.42578125" bestFit="1" customWidth="1"/>
    <col min="9434" max="9435" width="11.5703125" bestFit="1" customWidth="1"/>
    <col min="9436" max="9436" width="12.140625" bestFit="1" customWidth="1"/>
    <col min="9437" max="9437" width="11.5703125" bestFit="1" customWidth="1"/>
    <col min="9440" max="9440" width="13.7109375" bestFit="1" customWidth="1"/>
    <col min="9441" max="9441" width="11.5703125" bestFit="1" customWidth="1"/>
    <col min="9447" max="9448" width="15.28515625" bestFit="1" customWidth="1"/>
    <col min="9449" max="9449" width="19.42578125" bestFit="1" customWidth="1"/>
    <col min="9450" max="9451" width="11.5703125" bestFit="1" customWidth="1"/>
    <col min="9452" max="9452" width="12.140625" bestFit="1" customWidth="1"/>
    <col min="9453" max="9453" width="11.5703125" bestFit="1" customWidth="1"/>
    <col min="9456" max="9456" width="13.7109375" bestFit="1" customWidth="1"/>
    <col min="9457" max="9457" width="11.5703125" bestFit="1" customWidth="1"/>
    <col min="9463" max="9464" width="15.28515625" bestFit="1" customWidth="1"/>
    <col min="9465" max="9465" width="19.42578125" bestFit="1" customWidth="1"/>
    <col min="9466" max="9467" width="11.5703125" bestFit="1" customWidth="1"/>
    <col min="9468" max="9468" width="12.140625" bestFit="1" customWidth="1"/>
    <col min="9469" max="9469" width="11.5703125" bestFit="1" customWidth="1"/>
    <col min="9472" max="9472" width="13.7109375" bestFit="1" customWidth="1"/>
    <col min="9473" max="9473" width="11.5703125" bestFit="1" customWidth="1"/>
    <col min="9479" max="9480" width="15.28515625" bestFit="1" customWidth="1"/>
    <col min="9481" max="9481" width="19.42578125" bestFit="1" customWidth="1"/>
    <col min="9482" max="9483" width="11.5703125" bestFit="1" customWidth="1"/>
    <col min="9484" max="9484" width="12.140625" bestFit="1" customWidth="1"/>
    <col min="9485" max="9485" width="11.5703125" bestFit="1" customWidth="1"/>
    <col min="9488" max="9488" width="13.7109375" bestFit="1" customWidth="1"/>
    <col min="9489" max="9489" width="11.5703125" bestFit="1" customWidth="1"/>
    <col min="9495" max="9496" width="15.28515625" bestFit="1" customWidth="1"/>
    <col min="9497" max="9497" width="19.42578125" bestFit="1" customWidth="1"/>
    <col min="9498" max="9499" width="11.5703125" bestFit="1" customWidth="1"/>
    <col min="9500" max="9500" width="12.140625" bestFit="1" customWidth="1"/>
    <col min="9501" max="9501" width="11.5703125" bestFit="1" customWidth="1"/>
    <col min="9504" max="9504" width="13.7109375" bestFit="1" customWidth="1"/>
    <col min="9505" max="9505" width="11.5703125" bestFit="1" customWidth="1"/>
    <col min="9511" max="9512" width="15.28515625" bestFit="1" customWidth="1"/>
    <col min="9513" max="9513" width="19.42578125" bestFit="1" customWidth="1"/>
    <col min="9514" max="9515" width="11.5703125" bestFit="1" customWidth="1"/>
    <col min="9516" max="9516" width="12.140625" bestFit="1" customWidth="1"/>
    <col min="9517" max="9517" width="11.5703125" bestFit="1" customWidth="1"/>
    <col min="9520" max="9520" width="13.7109375" bestFit="1" customWidth="1"/>
    <col min="9521" max="9521" width="11.5703125" bestFit="1" customWidth="1"/>
    <col min="9527" max="9528" width="15.28515625" bestFit="1" customWidth="1"/>
    <col min="9529" max="9529" width="19.42578125" bestFit="1" customWidth="1"/>
    <col min="9530" max="9531" width="11.5703125" bestFit="1" customWidth="1"/>
    <col min="9532" max="9532" width="12.140625" bestFit="1" customWidth="1"/>
    <col min="9533" max="9533" width="11.5703125" bestFit="1" customWidth="1"/>
    <col min="9536" max="9536" width="13.7109375" bestFit="1" customWidth="1"/>
    <col min="9537" max="9537" width="11.5703125" bestFit="1" customWidth="1"/>
    <col min="9543" max="9544" width="15.28515625" bestFit="1" customWidth="1"/>
    <col min="9545" max="9545" width="19.42578125" bestFit="1" customWidth="1"/>
    <col min="9546" max="9547" width="11.5703125" bestFit="1" customWidth="1"/>
    <col min="9548" max="9548" width="12.140625" bestFit="1" customWidth="1"/>
    <col min="9549" max="9549" width="11.5703125" bestFit="1" customWidth="1"/>
    <col min="9552" max="9552" width="13.7109375" bestFit="1" customWidth="1"/>
    <col min="9553" max="9553" width="11.5703125" bestFit="1" customWidth="1"/>
    <col min="9559" max="9560" width="15.28515625" bestFit="1" customWidth="1"/>
    <col min="9561" max="9561" width="19.42578125" bestFit="1" customWidth="1"/>
    <col min="9562" max="9563" width="11.5703125" bestFit="1" customWidth="1"/>
    <col min="9564" max="9564" width="12.140625" bestFit="1" customWidth="1"/>
    <col min="9565" max="9565" width="11.5703125" bestFit="1" customWidth="1"/>
    <col min="9568" max="9568" width="13.7109375" bestFit="1" customWidth="1"/>
    <col min="9569" max="9569" width="11.5703125" bestFit="1" customWidth="1"/>
    <col min="9575" max="9576" width="15.28515625" bestFit="1" customWidth="1"/>
    <col min="9577" max="9577" width="19.42578125" bestFit="1" customWidth="1"/>
    <col min="9578" max="9579" width="11.5703125" bestFit="1" customWidth="1"/>
    <col min="9580" max="9580" width="12.140625" bestFit="1" customWidth="1"/>
    <col min="9581" max="9581" width="11.5703125" bestFit="1" customWidth="1"/>
    <col min="9584" max="9584" width="13.7109375" bestFit="1" customWidth="1"/>
    <col min="9585" max="9585" width="11.5703125" bestFit="1" customWidth="1"/>
    <col min="9591" max="9592" width="15.28515625" bestFit="1" customWidth="1"/>
    <col min="9593" max="9593" width="19.42578125" bestFit="1" customWidth="1"/>
    <col min="9594" max="9595" width="11.5703125" bestFit="1" customWidth="1"/>
    <col min="9596" max="9596" width="12.140625" bestFit="1" customWidth="1"/>
    <col min="9597" max="9597" width="11.5703125" bestFit="1" customWidth="1"/>
    <col min="9600" max="9600" width="13.7109375" bestFit="1" customWidth="1"/>
    <col min="9601" max="9601" width="11.5703125" bestFit="1" customWidth="1"/>
    <col min="9607" max="9608" width="15.28515625" bestFit="1" customWidth="1"/>
    <col min="9609" max="9609" width="19.42578125" bestFit="1" customWidth="1"/>
    <col min="9610" max="9611" width="11.5703125" bestFit="1" customWidth="1"/>
    <col min="9612" max="9612" width="12.140625" bestFit="1" customWidth="1"/>
    <col min="9613" max="9613" width="11.5703125" bestFit="1" customWidth="1"/>
    <col min="9616" max="9616" width="13.7109375" bestFit="1" customWidth="1"/>
    <col min="9617" max="9617" width="11.5703125" bestFit="1" customWidth="1"/>
    <col min="9623" max="9624" width="15.28515625" bestFit="1" customWidth="1"/>
    <col min="9625" max="9625" width="19.42578125" bestFit="1" customWidth="1"/>
    <col min="9626" max="9627" width="11.5703125" bestFit="1" customWidth="1"/>
    <col min="9628" max="9628" width="12.140625" bestFit="1" customWidth="1"/>
    <col min="9629" max="9629" width="11.5703125" bestFit="1" customWidth="1"/>
    <col min="9632" max="9632" width="13.7109375" bestFit="1" customWidth="1"/>
    <col min="9633" max="9633" width="11.5703125" bestFit="1" customWidth="1"/>
    <col min="9639" max="9640" width="15.28515625" bestFit="1" customWidth="1"/>
    <col min="9641" max="9641" width="19.42578125" bestFit="1" customWidth="1"/>
    <col min="9642" max="9643" width="11.5703125" bestFit="1" customWidth="1"/>
    <col min="9644" max="9644" width="12.140625" bestFit="1" customWidth="1"/>
    <col min="9645" max="9645" width="11.5703125" bestFit="1" customWidth="1"/>
    <col min="9648" max="9648" width="13.7109375" bestFit="1" customWidth="1"/>
    <col min="9649" max="9649" width="11.5703125" bestFit="1" customWidth="1"/>
    <col min="9655" max="9656" width="15.28515625" bestFit="1" customWidth="1"/>
    <col min="9657" max="9657" width="19.42578125" bestFit="1" customWidth="1"/>
    <col min="9658" max="9659" width="11.5703125" bestFit="1" customWidth="1"/>
    <col min="9660" max="9660" width="12.140625" bestFit="1" customWidth="1"/>
    <col min="9661" max="9661" width="11.5703125" bestFit="1" customWidth="1"/>
    <col min="9664" max="9664" width="13.7109375" bestFit="1" customWidth="1"/>
    <col min="9665" max="9665" width="11.5703125" bestFit="1" customWidth="1"/>
    <col min="9671" max="9672" width="15.28515625" bestFit="1" customWidth="1"/>
    <col min="9673" max="9673" width="19.42578125" bestFit="1" customWidth="1"/>
    <col min="9674" max="9675" width="11.5703125" bestFit="1" customWidth="1"/>
    <col min="9676" max="9676" width="12.140625" bestFit="1" customWidth="1"/>
    <col min="9677" max="9677" width="11.5703125" bestFit="1" customWidth="1"/>
    <col min="9680" max="9680" width="13.7109375" bestFit="1" customWidth="1"/>
    <col min="9681" max="9681" width="11.5703125" bestFit="1" customWidth="1"/>
    <col min="9687" max="9688" width="15.28515625" bestFit="1" customWidth="1"/>
    <col min="9689" max="9689" width="19.42578125" bestFit="1" customWidth="1"/>
    <col min="9690" max="9691" width="11.5703125" bestFit="1" customWidth="1"/>
    <col min="9692" max="9692" width="12.140625" bestFit="1" customWidth="1"/>
    <col min="9693" max="9693" width="11.5703125" bestFit="1" customWidth="1"/>
    <col min="9696" max="9696" width="13.7109375" bestFit="1" customWidth="1"/>
    <col min="9697" max="9697" width="11.5703125" bestFit="1" customWidth="1"/>
    <col min="9703" max="9704" width="15.28515625" bestFit="1" customWidth="1"/>
    <col min="9705" max="9705" width="19.42578125" bestFit="1" customWidth="1"/>
    <col min="9706" max="9707" width="11.5703125" bestFit="1" customWidth="1"/>
    <col min="9708" max="9708" width="12.140625" bestFit="1" customWidth="1"/>
    <col min="9709" max="9709" width="11.5703125" bestFit="1" customWidth="1"/>
    <col min="9712" max="9712" width="13.7109375" bestFit="1" customWidth="1"/>
    <col min="9713" max="9713" width="11.5703125" bestFit="1" customWidth="1"/>
    <col min="9719" max="9720" width="15.28515625" bestFit="1" customWidth="1"/>
    <col min="9721" max="9721" width="19.42578125" bestFit="1" customWidth="1"/>
    <col min="9722" max="9723" width="11.5703125" bestFit="1" customWidth="1"/>
    <col min="9724" max="9724" width="12.140625" bestFit="1" customWidth="1"/>
    <col min="9725" max="9725" width="11.5703125" bestFit="1" customWidth="1"/>
    <col min="9728" max="9728" width="13.7109375" bestFit="1" customWidth="1"/>
    <col min="9729" max="9729" width="11.5703125" bestFit="1" customWidth="1"/>
    <col min="9735" max="9736" width="15.28515625" bestFit="1" customWidth="1"/>
    <col min="9737" max="9737" width="19.42578125" bestFit="1" customWidth="1"/>
    <col min="9738" max="9739" width="11.5703125" bestFit="1" customWidth="1"/>
    <col min="9740" max="9740" width="12.140625" bestFit="1" customWidth="1"/>
    <col min="9741" max="9741" width="11.5703125" bestFit="1" customWidth="1"/>
    <col min="9744" max="9744" width="13.7109375" bestFit="1" customWidth="1"/>
    <col min="9745" max="9745" width="11.5703125" bestFit="1" customWidth="1"/>
    <col min="9751" max="9752" width="15.28515625" bestFit="1" customWidth="1"/>
    <col min="9753" max="9753" width="19.42578125" bestFit="1" customWidth="1"/>
    <col min="9754" max="9755" width="11.5703125" bestFit="1" customWidth="1"/>
    <col min="9756" max="9756" width="12.140625" bestFit="1" customWidth="1"/>
    <col min="9757" max="9757" width="11.5703125" bestFit="1" customWidth="1"/>
    <col min="9760" max="9760" width="13.7109375" bestFit="1" customWidth="1"/>
    <col min="9761" max="9761" width="11.5703125" bestFit="1" customWidth="1"/>
    <col min="9767" max="9768" width="15.28515625" bestFit="1" customWidth="1"/>
    <col min="9769" max="9769" width="19.42578125" bestFit="1" customWidth="1"/>
    <col min="9770" max="9771" width="11.5703125" bestFit="1" customWidth="1"/>
    <col min="9772" max="9772" width="12.140625" bestFit="1" customWidth="1"/>
    <col min="9773" max="9773" width="11.5703125" bestFit="1" customWidth="1"/>
    <col min="9776" max="9776" width="13.7109375" bestFit="1" customWidth="1"/>
    <col min="9777" max="9777" width="11.5703125" bestFit="1" customWidth="1"/>
    <col min="9783" max="9784" width="15.28515625" bestFit="1" customWidth="1"/>
    <col min="9785" max="9785" width="19.42578125" bestFit="1" customWidth="1"/>
    <col min="9786" max="9787" width="11.5703125" bestFit="1" customWidth="1"/>
    <col min="9788" max="9788" width="12.140625" bestFit="1" customWidth="1"/>
    <col min="9789" max="9789" width="11.5703125" bestFit="1" customWidth="1"/>
    <col min="9792" max="9792" width="13.7109375" bestFit="1" customWidth="1"/>
    <col min="9793" max="9793" width="11.5703125" bestFit="1" customWidth="1"/>
    <col min="9799" max="9800" width="15.28515625" bestFit="1" customWidth="1"/>
    <col min="9801" max="9801" width="19.42578125" bestFit="1" customWidth="1"/>
    <col min="9802" max="9803" width="11.5703125" bestFit="1" customWidth="1"/>
    <col min="9804" max="9804" width="12.140625" bestFit="1" customWidth="1"/>
    <col min="9805" max="9805" width="11.5703125" bestFit="1" customWidth="1"/>
    <col min="9808" max="9808" width="13.7109375" bestFit="1" customWidth="1"/>
    <col min="9809" max="9809" width="11.5703125" bestFit="1" customWidth="1"/>
    <col min="9815" max="9816" width="15.28515625" bestFit="1" customWidth="1"/>
    <col min="9817" max="9817" width="19.42578125" bestFit="1" customWidth="1"/>
    <col min="9818" max="9819" width="11.5703125" bestFit="1" customWidth="1"/>
    <col min="9820" max="9820" width="12.140625" bestFit="1" customWidth="1"/>
    <col min="9821" max="9821" width="11.5703125" bestFit="1" customWidth="1"/>
    <col min="9824" max="9824" width="13.7109375" bestFit="1" customWidth="1"/>
    <col min="9825" max="9825" width="11.5703125" bestFit="1" customWidth="1"/>
    <col min="9831" max="9832" width="15.28515625" bestFit="1" customWidth="1"/>
    <col min="9833" max="9833" width="19.42578125" bestFit="1" customWidth="1"/>
    <col min="9834" max="9835" width="11.5703125" bestFit="1" customWidth="1"/>
    <col min="9836" max="9836" width="12.140625" bestFit="1" customWidth="1"/>
    <col min="9837" max="9837" width="11.5703125" bestFit="1" customWidth="1"/>
    <col min="9840" max="9840" width="13.7109375" bestFit="1" customWidth="1"/>
    <col min="9841" max="9841" width="11.5703125" bestFit="1" customWidth="1"/>
    <col min="9847" max="9848" width="15.28515625" bestFit="1" customWidth="1"/>
    <col min="9849" max="9849" width="19.42578125" bestFit="1" customWidth="1"/>
    <col min="9850" max="9851" width="11.5703125" bestFit="1" customWidth="1"/>
    <col min="9852" max="9852" width="12.140625" bestFit="1" customWidth="1"/>
    <col min="9853" max="9853" width="11.5703125" bestFit="1" customWidth="1"/>
    <col min="9856" max="9856" width="13.7109375" bestFit="1" customWidth="1"/>
    <col min="9857" max="9857" width="11.5703125" bestFit="1" customWidth="1"/>
    <col min="9863" max="9864" width="15.28515625" bestFit="1" customWidth="1"/>
    <col min="9865" max="9865" width="19.42578125" bestFit="1" customWidth="1"/>
    <col min="9866" max="9867" width="11.5703125" bestFit="1" customWidth="1"/>
    <col min="9868" max="9868" width="12.140625" bestFit="1" customWidth="1"/>
    <col min="9869" max="9869" width="11.5703125" bestFit="1" customWidth="1"/>
    <col min="9872" max="9872" width="13.7109375" bestFit="1" customWidth="1"/>
    <col min="9873" max="9873" width="11.5703125" bestFit="1" customWidth="1"/>
    <col min="9879" max="9880" width="15.28515625" bestFit="1" customWidth="1"/>
    <col min="9881" max="9881" width="19.42578125" bestFit="1" customWidth="1"/>
    <col min="9882" max="9883" width="11.5703125" bestFit="1" customWidth="1"/>
    <col min="9884" max="9884" width="12.140625" bestFit="1" customWidth="1"/>
    <col min="9885" max="9885" width="11.5703125" bestFit="1" customWidth="1"/>
    <col min="9888" max="9888" width="13.7109375" bestFit="1" customWidth="1"/>
    <col min="9889" max="9889" width="11.5703125" bestFit="1" customWidth="1"/>
    <col min="9895" max="9896" width="15.28515625" bestFit="1" customWidth="1"/>
    <col min="9897" max="9897" width="19.42578125" bestFit="1" customWidth="1"/>
    <col min="9898" max="9899" width="11.5703125" bestFit="1" customWidth="1"/>
    <col min="9900" max="9900" width="12.140625" bestFit="1" customWidth="1"/>
    <col min="9901" max="9901" width="11.5703125" bestFit="1" customWidth="1"/>
    <col min="9904" max="9904" width="13.7109375" bestFit="1" customWidth="1"/>
    <col min="9905" max="9905" width="11.5703125" bestFit="1" customWidth="1"/>
    <col min="9911" max="9912" width="15.28515625" bestFit="1" customWidth="1"/>
    <col min="9913" max="9913" width="19.42578125" bestFit="1" customWidth="1"/>
    <col min="9914" max="9915" width="11.5703125" bestFit="1" customWidth="1"/>
    <col min="9916" max="9916" width="12.140625" bestFit="1" customWidth="1"/>
    <col min="9917" max="9917" width="11.5703125" bestFit="1" customWidth="1"/>
    <col min="9920" max="9920" width="13.7109375" bestFit="1" customWidth="1"/>
    <col min="9921" max="9921" width="11.5703125" bestFit="1" customWidth="1"/>
    <col min="9927" max="9928" width="15.28515625" bestFit="1" customWidth="1"/>
    <col min="9929" max="9929" width="19.42578125" bestFit="1" customWidth="1"/>
    <col min="9930" max="9931" width="11.5703125" bestFit="1" customWidth="1"/>
    <col min="9932" max="9932" width="12.140625" bestFit="1" customWidth="1"/>
    <col min="9933" max="9933" width="11.5703125" bestFit="1" customWidth="1"/>
    <col min="9936" max="9936" width="13.7109375" bestFit="1" customWidth="1"/>
    <col min="9937" max="9937" width="11.5703125" bestFit="1" customWidth="1"/>
    <col min="9943" max="9944" width="15.28515625" bestFit="1" customWidth="1"/>
    <col min="9945" max="9945" width="19.42578125" bestFit="1" customWidth="1"/>
    <col min="9946" max="9947" width="11.5703125" bestFit="1" customWidth="1"/>
    <col min="9948" max="9948" width="12.140625" bestFit="1" customWidth="1"/>
    <col min="9949" max="9949" width="11.5703125" bestFit="1" customWidth="1"/>
    <col min="9952" max="9952" width="13.7109375" bestFit="1" customWidth="1"/>
    <col min="9953" max="9953" width="11.5703125" bestFit="1" customWidth="1"/>
    <col min="9959" max="9960" width="15.28515625" bestFit="1" customWidth="1"/>
    <col min="9961" max="9961" width="19.42578125" bestFit="1" customWidth="1"/>
    <col min="9962" max="9963" width="11.5703125" bestFit="1" customWidth="1"/>
    <col min="9964" max="9964" width="12.140625" bestFit="1" customWidth="1"/>
    <col min="9965" max="9965" width="11.5703125" bestFit="1" customWidth="1"/>
    <col min="9968" max="9968" width="13.7109375" bestFit="1" customWidth="1"/>
    <col min="9969" max="9969" width="11.5703125" bestFit="1" customWidth="1"/>
    <col min="9975" max="9976" width="15.28515625" bestFit="1" customWidth="1"/>
    <col min="9977" max="9977" width="19.42578125" bestFit="1" customWidth="1"/>
    <col min="9978" max="9979" width="11.5703125" bestFit="1" customWidth="1"/>
    <col min="9980" max="9980" width="12.140625" bestFit="1" customWidth="1"/>
    <col min="9981" max="9981" width="11.5703125" bestFit="1" customWidth="1"/>
    <col min="9984" max="9984" width="13.7109375" bestFit="1" customWidth="1"/>
    <col min="9985" max="9985" width="11.5703125" bestFit="1" customWidth="1"/>
    <col min="9991" max="9992" width="15.28515625" bestFit="1" customWidth="1"/>
    <col min="9993" max="9993" width="19.42578125" bestFit="1" customWidth="1"/>
    <col min="9994" max="9995" width="11.5703125" bestFit="1" customWidth="1"/>
    <col min="9996" max="9996" width="12.140625" bestFit="1" customWidth="1"/>
    <col min="9997" max="9997" width="11.5703125" bestFit="1" customWidth="1"/>
    <col min="10000" max="10000" width="13.7109375" bestFit="1" customWidth="1"/>
    <col min="10001" max="10001" width="11.5703125" bestFit="1" customWidth="1"/>
    <col min="10007" max="10008" width="15.28515625" bestFit="1" customWidth="1"/>
    <col min="10009" max="10009" width="19.42578125" bestFit="1" customWidth="1"/>
    <col min="10010" max="10011" width="11.5703125" bestFit="1" customWidth="1"/>
    <col min="10012" max="10012" width="12.140625" bestFit="1" customWidth="1"/>
    <col min="10013" max="10013" width="11.5703125" bestFit="1" customWidth="1"/>
    <col min="10016" max="10016" width="13.7109375" bestFit="1" customWidth="1"/>
    <col min="10017" max="10017" width="11.5703125" bestFit="1" customWidth="1"/>
    <col min="10023" max="10024" width="15.28515625" bestFit="1" customWidth="1"/>
    <col min="10025" max="10025" width="19.42578125" bestFit="1" customWidth="1"/>
    <col min="10026" max="10027" width="11.5703125" bestFit="1" customWidth="1"/>
    <col min="10028" max="10028" width="12.140625" bestFit="1" customWidth="1"/>
    <col min="10029" max="10029" width="11.5703125" bestFit="1" customWidth="1"/>
    <col min="10032" max="10032" width="13.7109375" bestFit="1" customWidth="1"/>
    <col min="10033" max="10033" width="11.5703125" bestFit="1" customWidth="1"/>
    <col min="10039" max="10040" width="15.28515625" bestFit="1" customWidth="1"/>
    <col min="10041" max="10041" width="19.42578125" bestFit="1" customWidth="1"/>
    <col min="10042" max="10043" width="11.5703125" bestFit="1" customWidth="1"/>
    <col min="10044" max="10044" width="12.140625" bestFit="1" customWidth="1"/>
    <col min="10045" max="10045" width="11.5703125" bestFit="1" customWidth="1"/>
    <col min="10048" max="10048" width="13.7109375" bestFit="1" customWidth="1"/>
    <col min="10049" max="10049" width="11.5703125" bestFit="1" customWidth="1"/>
    <col min="10055" max="10056" width="15.28515625" bestFit="1" customWidth="1"/>
    <col min="10057" max="10057" width="19.42578125" bestFit="1" customWidth="1"/>
    <col min="10058" max="10059" width="11.5703125" bestFit="1" customWidth="1"/>
    <col min="10060" max="10060" width="12.140625" bestFit="1" customWidth="1"/>
    <col min="10061" max="10061" width="11.5703125" bestFit="1" customWidth="1"/>
    <col min="10064" max="10064" width="13.7109375" bestFit="1" customWidth="1"/>
    <col min="10065" max="10065" width="11.5703125" bestFit="1" customWidth="1"/>
    <col min="10071" max="10072" width="15.28515625" bestFit="1" customWidth="1"/>
    <col min="10073" max="10073" width="19.42578125" bestFit="1" customWidth="1"/>
    <col min="10074" max="10075" width="11.5703125" bestFit="1" customWidth="1"/>
    <col min="10076" max="10076" width="12.140625" bestFit="1" customWidth="1"/>
    <col min="10077" max="10077" width="11.5703125" bestFit="1" customWidth="1"/>
    <col min="10080" max="10080" width="13.7109375" bestFit="1" customWidth="1"/>
    <col min="10081" max="10081" width="11.5703125" bestFit="1" customWidth="1"/>
    <col min="10087" max="10088" width="15.28515625" bestFit="1" customWidth="1"/>
    <col min="10089" max="10089" width="19.42578125" bestFit="1" customWidth="1"/>
    <col min="10090" max="10091" width="11.5703125" bestFit="1" customWidth="1"/>
    <col min="10092" max="10092" width="12.140625" bestFit="1" customWidth="1"/>
    <col min="10093" max="10093" width="11.5703125" bestFit="1" customWidth="1"/>
    <col min="10096" max="10096" width="13.7109375" bestFit="1" customWidth="1"/>
    <col min="10097" max="10097" width="11.5703125" bestFit="1" customWidth="1"/>
    <col min="10103" max="10104" width="15.28515625" bestFit="1" customWidth="1"/>
    <col min="10105" max="10105" width="19.42578125" bestFit="1" customWidth="1"/>
    <col min="10106" max="10107" width="11.5703125" bestFit="1" customWidth="1"/>
    <col min="10108" max="10108" width="12.140625" bestFit="1" customWidth="1"/>
    <col min="10109" max="10109" width="11.5703125" bestFit="1" customWidth="1"/>
    <col min="10112" max="10112" width="13.7109375" bestFit="1" customWidth="1"/>
    <col min="10113" max="10113" width="11.5703125" bestFit="1" customWidth="1"/>
    <col min="10119" max="10120" width="15.28515625" bestFit="1" customWidth="1"/>
    <col min="10121" max="10121" width="19.42578125" bestFit="1" customWidth="1"/>
    <col min="10122" max="10123" width="11.5703125" bestFit="1" customWidth="1"/>
    <col min="10124" max="10124" width="12.140625" bestFit="1" customWidth="1"/>
    <col min="10125" max="10125" width="11.5703125" bestFit="1" customWidth="1"/>
    <col min="10128" max="10128" width="13.7109375" bestFit="1" customWidth="1"/>
    <col min="10129" max="10129" width="11.5703125" bestFit="1" customWidth="1"/>
    <col min="10135" max="10136" width="15.28515625" bestFit="1" customWidth="1"/>
    <col min="10137" max="10137" width="19.42578125" bestFit="1" customWidth="1"/>
    <col min="10138" max="10139" width="11.5703125" bestFit="1" customWidth="1"/>
    <col min="10140" max="10140" width="12.140625" bestFit="1" customWidth="1"/>
    <col min="10141" max="10141" width="11.5703125" bestFit="1" customWidth="1"/>
    <col min="10144" max="10144" width="13.7109375" bestFit="1" customWidth="1"/>
    <col min="10145" max="10145" width="11.5703125" bestFit="1" customWidth="1"/>
    <col min="10151" max="10152" width="15.28515625" bestFit="1" customWidth="1"/>
    <col min="10153" max="10153" width="19.42578125" bestFit="1" customWidth="1"/>
    <col min="10154" max="10155" width="11.5703125" bestFit="1" customWidth="1"/>
    <col min="10156" max="10156" width="12.140625" bestFit="1" customWidth="1"/>
    <col min="10157" max="10157" width="11.5703125" bestFit="1" customWidth="1"/>
    <col min="10160" max="10160" width="13.7109375" bestFit="1" customWidth="1"/>
    <col min="10161" max="10161" width="11.5703125" bestFit="1" customWidth="1"/>
    <col min="10167" max="10168" width="15.28515625" bestFit="1" customWidth="1"/>
    <col min="10169" max="10169" width="19.42578125" bestFit="1" customWidth="1"/>
    <col min="10170" max="10171" width="11.5703125" bestFit="1" customWidth="1"/>
    <col min="10172" max="10172" width="12.140625" bestFit="1" customWidth="1"/>
    <col min="10173" max="10173" width="11.5703125" bestFit="1" customWidth="1"/>
    <col min="10176" max="10176" width="13.7109375" bestFit="1" customWidth="1"/>
    <col min="10177" max="10177" width="11.5703125" bestFit="1" customWidth="1"/>
    <col min="10183" max="10184" width="15.28515625" bestFit="1" customWidth="1"/>
    <col min="10185" max="10185" width="19.42578125" bestFit="1" customWidth="1"/>
    <col min="10186" max="10187" width="11.5703125" bestFit="1" customWidth="1"/>
    <col min="10188" max="10188" width="12.140625" bestFit="1" customWidth="1"/>
    <col min="10189" max="10189" width="11.5703125" bestFit="1" customWidth="1"/>
    <col min="10192" max="10192" width="13.7109375" bestFit="1" customWidth="1"/>
    <col min="10193" max="10193" width="11.5703125" bestFit="1" customWidth="1"/>
    <col min="10199" max="10200" width="15.28515625" bestFit="1" customWidth="1"/>
    <col min="10201" max="10201" width="19.42578125" bestFit="1" customWidth="1"/>
    <col min="10202" max="10203" width="11.5703125" bestFit="1" customWidth="1"/>
    <col min="10204" max="10204" width="12.140625" bestFit="1" customWidth="1"/>
    <col min="10205" max="10205" width="11.5703125" bestFit="1" customWidth="1"/>
    <col min="10208" max="10208" width="13.7109375" bestFit="1" customWidth="1"/>
    <col min="10209" max="10209" width="11.5703125" bestFit="1" customWidth="1"/>
    <col min="10215" max="10216" width="15.28515625" bestFit="1" customWidth="1"/>
    <col min="10217" max="10217" width="19.42578125" bestFit="1" customWidth="1"/>
    <col min="10218" max="10219" width="11.5703125" bestFit="1" customWidth="1"/>
    <col min="10220" max="10220" width="12.140625" bestFit="1" customWidth="1"/>
    <col min="10221" max="10221" width="11.5703125" bestFit="1" customWidth="1"/>
    <col min="10224" max="10224" width="13.7109375" bestFit="1" customWidth="1"/>
    <col min="10225" max="10225" width="11.5703125" bestFit="1" customWidth="1"/>
    <col min="10231" max="10232" width="15.28515625" bestFit="1" customWidth="1"/>
    <col min="10233" max="10233" width="19.42578125" bestFit="1" customWidth="1"/>
    <col min="10234" max="10235" width="11.5703125" bestFit="1" customWidth="1"/>
    <col min="10236" max="10236" width="12.140625" bestFit="1" customWidth="1"/>
    <col min="10237" max="10237" width="11.5703125" bestFit="1" customWidth="1"/>
    <col min="10240" max="10240" width="13.7109375" bestFit="1" customWidth="1"/>
    <col min="10241" max="10241" width="11.5703125" bestFit="1" customWidth="1"/>
    <col min="10247" max="10248" width="15.28515625" bestFit="1" customWidth="1"/>
    <col min="10249" max="10249" width="19.42578125" bestFit="1" customWidth="1"/>
    <col min="10250" max="10251" width="11.5703125" bestFit="1" customWidth="1"/>
    <col min="10252" max="10252" width="12.140625" bestFit="1" customWidth="1"/>
    <col min="10253" max="10253" width="11.5703125" bestFit="1" customWidth="1"/>
    <col min="10256" max="10256" width="13.7109375" bestFit="1" customWidth="1"/>
    <col min="10257" max="10257" width="11.5703125" bestFit="1" customWidth="1"/>
    <col min="10263" max="10264" width="15.28515625" bestFit="1" customWidth="1"/>
    <col min="10265" max="10265" width="19.42578125" bestFit="1" customWidth="1"/>
    <col min="10266" max="10267" width="11.5703125" bestFit="1" customWidth="1"/>
    <col min="10268" max="10268" width="12.140625" bestFit="1" customWidth="1"/>
    <col min="10269" max="10269" width="11.5703125" bestFit="1" customWidth="1"/>
    <col min="10272" max="10272" width="13.7109375" bestFit="1" customWidth="1"/>
    <col min="10273" max="10273" width="11.5703125" bestFit="1" customWidth="1"/>
    <col min="10279" max="10280" width="15.28515625" bestFit="1" customWidth="1"/>
    <col min="10281" max="10281" width="19.42578125" bestFit="1" customWidth="1"/>
    <col min="10282" max="10283" width="11.5703125" bestFit="1" customWidth="1"/>
    <col min="10284" max="10284" width="12.140625" bestFit="1" customWidth="1"/>
    <col min="10285" max="10285" width="11.5703125" bestFit="1" customWidth="1"/>
    <col min="10288" max="10288" width="13.7109375" bestFit="1" customWidth="1"/>
    <col min="10289" max="10289" width="11.5703125" bestFit="1" customWidth="1"/>
    <col min="10295" max="10296" width="15.28515625" bestFit="1" customWidth="1"/>
    <col min="10297" max="10297" width="19.42578125" bestFit="1" customWidth="1"/>
    <col min="10298" max="10299" width="11.5703125" bestFit="1" customWidth="1"/>
    <col min="10300" max="10300" width="12.140625" bestFit="1" customWidth="1"/>
    <col min="10301" max="10301" width="11.5703125" bestFit="1" customWidth="1"/>
    <col min="10304" max="10304" width="13.7109375" bestFit="1" customWidth="1"/>
    <col min="10305" max="10305" width="11.5703125" bestFit="1" customWidth="1"/>
    <col min="10311" max="10312" width="15.28515625" bestFit="1" customWidth="1"/>
    <col min="10313" max="10313" width="19.42578125" bestFit="1" customWidth="1"/>
    <col min="10314" max="10315" width="11.5703125" bestFit="1" customWidth="1"/>
    <col min="10316" max="10316" width="12.140625" bestFit="1" customWidth="1"/>
    <col min="10317" max="10317" width="11.5703125" bestFit="1" customWidth="1"/>
    <col min="10320" max="10320" width="13.7109375" bestFit="1" customWidth="1"/>
    <col min="10321" max="10321" width="11.5703125" bestFit="1" customWidth="1"/>
    <col min="10327" max="10328" width="15.28515625" bestFit="1" customWidth="1"/>
    <col min="10329" max="10329" width="19.42578125" bestFit="1" customWidth="1"/>
    <col min="10330" max="10331" width="11.5703125" bestFit="1" customWidth="1"/>
    <col min="10332" max="10332" width="12.140625" bestFit="1" customWidth="1"/>
    <col min="10333" max="10333" width="11.5703125" bestFit="1" customWidth="1"/>
    <col min="10336" max="10336" width="13.7109375" bestFit="1" customWidth="1"/>
    <col min="10337" max="10337" width="11.5703125" bestFit="1" customWidth="1"/>
    <col min="10343" max="10344" width="15.28515625" bestFit="1" customWidth="1"/>
    <col min="10345" max="10345" width="19.42578125" bestFit="1" customWidth="1"/>
    <col min="10346" max="10347" width="11.5703125" bestFit="1" customWidth="1"/>
    <col min="10348" max="10348" width="12.140625" bestFit="1" customWidth="1"/>
    <col min="10349" max="10349" width="11.5703125" bestFit="1" customWidth="1"/>
    <col min="10352" max="10352" width="13.7109375" bestFit="1" customWidth="1"/>
    <col min="10353" max="10353" width="11.5703125" bestFit="1" customWidth="1"/>
    <col min="10359" max="10360" width="15.28515625" bestFit="1" customWidth="1"/>
    <col min="10361" max="10361" width="19.42578125" bestFit="1" customWidth="1"/>
    <col min="10362" max="10363" width="11.5703125" bestFit="1" customWidth="1"/>
    <col min="10364" max="10364" width="12.140625" bestFit="1" customWidth="1"/>
    <col min="10365" max="10365" width="11.5703125" bestFit="1" customWidth="1"/>
    <col min="10368" max="10368" width="13.7109375" bestFit="1" customWidth="1"/>
    <col min="10369" max="10369" width="11.5703125" bestFit="1" customWidth="1"/>
    <col min="10375" max="10376" width="15.28515625" bestFit="1" customWidth="1"/>
    <col min="10377" max="10377" width="19.42578125" bestFit="1" customWidth="1"/>
    <col min="10378" max="10379" width="11.5703125" bestFit="1" customWidth="1"/>
    <col min="10380" max="10380" width="12.140625" bestFit="1" customWidth="1"/>
    <col min="10381" max="10381" width="11.5703125" bestFit="1" customWidth="1"/>
    <col min="10384" max="10384" width="13.7109375" bestFit="1" customWidth="1"/>
    <col min="10385" max="10385" width="11.5703125" bestFit="1" customWidth="1"/>
    <col min="10391" max="10392" width="15.28515625" bestFit="1" customWidth="1"/>
    <col min="10393" max="10393" width="19.42578125" bestFit="1" customWidth="1"/>
    <col min="10394" max="10395" width="11.5703125" bestFit="1" customWidth="1"/>
    <col min="10396" max="10396" width="12.140625" bestFit="1" customWidth="1"/>
    <col min="10397" max="10397" width="11.5703125" bestFit="1" customWidth="1"/>
    <col min="10400" max="10400" width="13.7109375" bestFit="1" customWidth="1"/>
    <col min="10401" max="10401" width="11.5703125" bestFit="1" customWidth="1"/>
    <col min="10407" max="10408" width="15.28515625" bestFit="1" customWidth="1"/>
    <col min="10409" max="10409" width="19.42578125" bestFit="1" customWidth="1"/>
    <col min="10410" max="10411" width="11.5703125" bestFit="1" customWidth="1"/>
    <col min="10412" max="10412" width="12.140625" bestFit="1" customWidth="1"/>
    <col min="10413" max="10413" width="11.5703125" bestFit="1" customWidth="1"/>
    <col min="10416" max="10416" width="13.7109375" bestFit="1" customWidth="1"/>
    <col min="10417" max="10417" width="11.5703125" bestFit="1" customWidth="1"/>
    <col min="10423" max="10424" width="15.28515625" bestFit="1" customWidth="1"/>
    <col min="10425" max="10425" width="19.42578125" bestFit="1" customWidth="1"/>
    <col min="10426" max="10427" width="11.5703125" bestFit="1" customWidth="1"/>
    <col min="10428" max="10428" width="12.140625" bestFit="1" customWidth="1"/>
    <col min="10429" max="10429" width="11.5703125" bestFit="1" customWidth="1"/>
    <col min="10432" max="10432" width="13.7109375" bestFit="1" customWidth="1"/>
    <col min="10433" max="10433" width="11.5703125" bestFit="1" customWidth="1"/>
    <col min="10439" max="10440" width="15.28515625" bestFit="1" customWidth="1"/>
    <col min="10441" max="10441" width="19.42578125" bestFit="1" customWidth="1"/>
    <col min="10442" max="10443" width="11.5703125" bestFit="1" customWidth="1"/>
    <col min="10444" max="10444" width="12.140625" bestFit="1" customWidth="1"/>
    <col min="10445" max="10445" width="11.5703125" bestFit="1" customWidth="1"/>
    <col min="10448" max="10448" width="13.7109375" bestFit="1" customWidth="1"/>
    <col min="10449" max="10449" width="11.5703125" bestFit="1" customWidth="1"/>
    <col min="10455" max="10456" width="15.28515625" bestFit="1" customWidth="1"/>
    <col min="10457" max="10457" width="19.42578125" bestFit="1" customWidth="1"/>
    <col min="10458" max="10459" width="11.5703125" bestFit="1" customWidth="1"/>
    <col min="10460" max="10460" width="12.140625" bestFit="1" customWidth="1"/>
    <col min="10461" max="10461" width="11.5703125" bestFit="1" customWidth="1"/>
    <col min="10464" max="10464" width="13.7109375" bestFit="1" customWidth="1"/>
    <col min="10465" max="10465" width="11.5703125" bestFit="1" customWidth="1"/>
    <col min="10471" max="10472" width="15.28515625" bestFit="1" customWidth="1"/>
    <col min="10473" max="10473" width="19.42578125" bestFit="1" customWidth="1"/>
    <col min="10474" max="10475" width="11.5703125" bestFit="1" customWidth="1"/>
    <col min="10476" max="10476" width="12.140625" bestFit="1" customWidth="1"/>
    <col min="10477" max="10477" width="11.5703125" bestFit="1" customWidth="1"/>
    <col min="10480" max="10480" width="13.7109375" bestFit="1" customWidth="1"/>
    <col min="10481" max="10481" width="11.5703125" bestFit="1" customWidth="1"/>
    <col min="10487" max="10488" width="15.28515625" bestFit="1" customWidth="1"/>
    <col min="10489" max="10489" width="19.42578125" bestFit="1" customWidth="1"/>
    <col min="10490" max="10491" width="11.5703125" bestFit="1" customWidth="1"/>
    <col min="10492" max="10492" width="12.140625" bestFit="1" customWidth="1"/>
    <col min="10493" max="10493" width="11.5703125" bestFit="1" customWidth="1"/>
    <col min="10496" max="10496" width="13.7109375" bestFit="1" customWidth="1"/>
    <col min="10497" max="10497" width="11.5703125" bestFit="1" customWidth="1"/>
    <col min="10503" max="10504" width="15.28515625" bestFit="1" customWidth="1"/>
    <col min="10505" max="10505" width="19.42578125" bestFit="1" customWidth="1"/>
    <col min="10506" max="10507" width="11.5703125" bestFit="1" customWidth="1"/>
    <col min="10508" max="10508" width="12.140625" bestFit="1" customWidth="1"/>
    <col min="10509" max="10509" width="11.5703125" bestFit="1" customWidth="1"/>
    <col min="10512" max="10512" width="13.7109375" bestFit="1" customWidth="1"/>
    <col min="10513" max="10513" width="11.5703125" bestFit="1" customWidth="1"/>
    <col min="10519" max="10520" width="15.28515625" bestFit="1" customWidth="1"/>
    <col min="10521" max="10521" width="19.42578125" bestFit="1" customWidth="1"/>
    <col min="10522" max="10523" width="11.5703125" bestFit="1" customWidth="1"/>
    <col min="10524" max="10524" width="12.140625" bestFit="1" customWidth="1"/>
    <col min="10525" max="10525" width="11.5703125" bestFit="1" customWidth="1"/>
    <col min="10528" max="10528" width="13.7109375" bestFit="1" customWidth="1"/>
    <col min="10529" max="10529" width="11.5703125" bestFit="1" customWidth="1"/>
    <col min="10535" max="10536" width="15.28515625" bestFit="1" customWidth="1"/>
    <col min="10537" max="10537" width="19.42578125" bestFit="1" customWidth="1"/>
    <col min="10538" max="10539" width="11.5703125" bestFit="1" customWidth="1"/>
    <col min="10540" max="10540" width="12.140625" bestFit="1" customWidth="1"/>
    <col min="10541" max="10541" width="11.5703125" bestFit="1" customWidth="1"/>
    <col min="10544" max="10544" width="13.7109375" bestFit="1" customWidth="1"/>
    <col min="10545" max="10545" width="11.5703125" bestFit="1" customWidth="1"/>
    <col min="10551" max="10552" width="15.28515625" bestFit="1" customWidth="1"/>
    <col min="10553" max="10553" width="19.42578125" bestFit="1" customWidth="1"/>
    <col min="10554" max="10555" width="11.5703125" bestFit="1" customWidth="1"/>
    <col min="10556" max="10556" width="12.140625" bestFit="1" customWidth="1"/>
    <col min="10557" max="10557" width="11.5703125" bestFit="1" customWidth="1"/>
    <col min="10560" max="10560" width="13.7109375" bestFit="1" customWidth="1"/>
    <col min="10561" max="10561" width="11.5703125" bestFit="1" customWidth="1"/>
    <col min="10567" max="10568" width="15.28515625" bestFit="1" customWidth="1"/>
    <col min="10569" max="10569" width="19.42578125" bestFit="1" customWidth="1"/>
    <col min="10570" max="10571" width="11.5703125" bestFit="1" customWidth="1"/>
    <col min="10572" max="10572" width="12.140625" bestFit="1" customWidth="1"/>
    <col min="10573" max="10573" width="11.5703125" bestFit="1" customWidth="1"/>
    <col min="10576" max="10576" width="13.7109375" bestFit="1" customWidth="1"/>
    <col min="10577" max="10577" width="11.5703125" bestFit="1" customWidth="1"/>
    <col min="10583" max="10584" width="15.28515625" bestFit="1" customWidth="1"/>
    <col min="10585" max="10585" width="19.42578125" bestFit="1" customWidth="1"/>
    <col min="10586" max="10587" width="11.5703125" bestFit="1" customWidth="1"/>
    <col min="10588" max="10588" width="12.140625" bestFit="1" customWidth="1"/>
    <col min="10589" max="10589" width="11.5703125" bestFit="1" customWidth="1"/>
    <col min="10592" max="10592" width="13.7109375" bestFit="1" customWidth="1"/>
    <col min="10593" max="10593" width="11.5703125" bestFit="1" customWidth="1"/>
    <col min="10599" max="10600" width="15.28515625" bestFit="1" customWidth="1"/>
    <col min="10601" max="10601" width="19.42578125" bestFit="1" customWidth="1"/>
    <col min="10602" max="10603" width="11.5703125" bestFit="1" customWidth="1"/>
    <col min="10604" max="10604" width="12.140625" bestFit="1" customWidth="1"/>
    <col min="10605" max="10605" width="11.5703125" bestFit="1" customWidth="1"/>
    <col min="10608" max="10608" width="13.7109375" bestFit="1" customWidth="1"/>
    <col min="10609" max="10609" width="11.5703125" bestFit="1" customWidth="1"/>
    <col min="10615" max="10616" width="15.28515625" bestFit="1" customWidth="1"/>
    <col min="10617" max="10617" width="19.42578125" bestFit="1" customWidth="1"/>
    <col min="10618" max="10619" width="11.5703125" bestFit="1" customWidth="1"/>
    <col min="10620" max="10620" width="12.140625" bestFit="1" customWidth="1"/>
    <col min="10621" max="10621" width="11.5703125" bestFit="1" customWidth="1"/>
    <col min="10624" max="10624" width="13.7109375" bestFit="1" customWidth="1"/>
    <col min="10625" max="10625" width="11.5703125" bestFit="1" customWidth="1"/>
    <col min="10631" max="10632" width="15.28515625" bestFit="1" customWidth="1"/>
    <col min="10633" max="10633" width="19.42578125" bestFit="1" customWidth="1"/>
    <col min="10634" max="10635" width="11.5703125" bestFit="1" customWidth="1"/>
    <col min="10636" max="10636" width="12.140625" bestFit="1" customWidth="1"/>
    <col min="10637" max="10637" width="11.5703125" bestFit="1" customWidth="1"/>
    <col min="10640" max="10640" width="13.7109375" bestFit="1" customWidth="1"/>
    <col min="10641" max="10641" width="11.5703125" bestFit="1" customWidth="1"/>
    <col min="10647" max="10648" width="15.28515625" bestFit="1" customWidth="1"/>
    <col min="10649" max="10649" width="19.42578125" bestFit="1" customWidth="1"/>
    <col min="10650" max="10651" width="11.5703125" bestFit="1" customWidth="1"/>
    <col min="10652" max="10652" width="12.140625" bestFit="1" customWidth="1"/>
    <col min="10653" max="10653" width="11.5703125" bestFit="1" customWidth="1"/>
    <col min="10656" max="10656" width="13.7109375" bestFit="1" customWidth="1"/>
    <col min="10657" max="10657" width="11.5703125" bestFit="1" customWidth="1"/>
    <col min="10663" max="10664" width="15.28515625" bestFit="1" customWidth="1"/>
    <col min="10665" max="10665" width="19.42578125" bestFit="1" customWidth="1"/>
    <col min="10666" max="10667" width="11.5703125" bestFit="1" customWidth="1"/>
    <col min="10668" max="10668" width="12.140625" bestFit="1" customWidth="1"/>
    <col min="10669" max="10669" width="11.5703125" bestFit="1" customWidth="1"/>
    <col min="10672" max="10672" width="13.7109375" bestFit="1" customWidth="1"/>
    <col min="10673" max="10673" width="11.5703125" bestFit="1" customWidth="1"/>
    <col min="10679" max="10680" width="15.28515625" bestFit="1" customWidth="1"/>
    <col min="10681" max="10681" width="19.42578125" bestFit="1" customWidth="1"/>
    <col min="10682" max="10683" width="11.5703125" bestFit="1" customWidth="1"/>
    <col min="10684" max="10684" width="12.140625" bestFit="1" customWidth="1"/>
    <col min="10685" max="10685" width="11.5703125" bestFit="1" customWidth="1"/>
    <col min="10688" max="10688" width="13.7109375" bestFit="1" customWidth="1"/>
    <col min="10689" max="10689" width="11.5703125" bestFit="1" customWidth="1"/>
    <col min="10695" max="10696" width="15.28515625" bestFit="1" customWidth="1"/>
    <col min="10697" max="10697" width="19.42578125" bestFit="1" customWidth="1"/>
    <col min="10698" max="10699" width="11.5703125" bestFit="1" customWidth="1"/>
    <col min="10700" max="10700" width="12.140625" bestFit="1" customWidth="1"/>
    <col min="10701" max="10701" width="11.5703125" bestFit="1" customWidth="1"/>
    <col min="10704" max="10704" width="13.7109375" bestFit="1" customWidth="1"/>
    <col min="10705" max="10705" width="11.5703125" bestFit="1" customWidth="1"/>
    <col min="10711" max="10712" width="15.28515625" bestFit="1" customWidth="1"/>
    <col min="10713" max="10713" width="19.42578125" bestFit="1" customWidth="1"/>
    <col min="10714" max="10715" width="11.5703125" bestFit="1" customWidth="1"/>
    <col min="10716" max="10716" width="12.140625" bestFit="1" customWidth="1"/>
    <col min="10717" max="10717" width="11.5703125" bestFit="1" customWidth="1"/>
    <col min="10720" max="10720" width="13.7109375" bestFit="1" customWidth="1"/>
    <col min="10721" max="10721" width="11.5703125" bestFit="1" customWidth="1"/>
    <col min="10727" max="10728" width="15.28515625" bestFit="1" customWidth="1"/>
    <col min="10729" max="10729" width="19.42578125" bestFit="1" customWidth="1"/>
    <col min="10730" max="10731" width="11.5703125" bestFit="1" customWidth="1"/>
    <col min="10732" max="10732" width="12.140625" bestFit="1" customWidth="1"/>
    <col min="10733" max="10733" width="11.5703125" bestFit="1" customWidth="1"/>
    <col min="10736" max="10736" width="13.7109375" bestFit="1" customWidth="1"/>
    <col min="10737" max="10737" width="11.5703125" bestFit="1" customWidth="1"/>
    <col min="10743" max="10744" width="15.28515625" bestFit="1" customWidth="1"/>
    <col min="10745" max="10745" width="19.42578125" bestFit="1" customWidth="1"/>
    <col min="10746" max="10747" width="11.5703125" bestFit="1" customWidth="1"/>
    <col min="10748" max="10748" width="12.140625" bestFit="1" customWidth="1"/>
    <col min="10749" max="10749" width="11.5703125" bestFit="1" customWidth="1"/>
    <col min="10752" max="10752" width="13.7109375" bestFit="1" customWidth="1"/>
    <col min="10753" max="10753" width="11.5703125" bestFit="1" customWidth="1"/>
    <col min="10759" max="10760" width="15.28515625" bestFit="1" customWidth="1"/>
    <col min="10761" max="10761" width="19.42578125" bestFit="1" customWidth="1"/>
    <col min="10762" max="10763" width="11.5703125" bestFit="1" customWidth="1"/>
    <col min="10764" max="10764" width="12.140625" bestFit="1" customWidth="1"/>
    <col min="10765" max="10765" width="11.5703125" bestFit="1" customWidth="1"/>
    <col min="10768" max="10768" width="13.7109375" bestFit="1" customWidth="1"/>
    <col min="10769" max="10769" width="11.5703125" bestFit="1" customWidth="1"/>
    <col min="10775" max="10776" width="15.28515625" bestFit="1" customWidth="1"/>
    <col min="10777" max="10777" width="19.42578125" bestFit="1" customWidth="1"/>
    <col min="10778" max="10779" width="11.5703125" bestFit="1" customWidth="1"/>
    <col min="10780" max="10780" width="12.140625" bestFit="1" customWidth="1"/>
    <col min="10781" max="10781" width="11.5703125" bestFit="1" customWidth="1"/>
    <col min="10784" max="10784" width="13.7109375" bestFit="1" customWidth="1"/>
    <col min="10785" max="10785" width="11.5703125" bestFit="1" customWidth="1"/>
    <col min="10791" max="10792" width="15.28515625" bestFit="1" customWidth="1"/>
    <col min="10793" max="10793" width="19.42578125" bestFit="1" customWidth="1"/>
    <col min="10794" max="10795" width="11.5703125" bestFit="1" customWidth="1"/>
    <col min="10796" max="10796" width="12.140625" bestFit="1" customWidth="1"/>
    <col min="10797" max="10797" width="11.5703125" bestFit="1" customWidth="1"/>
    <col min="10800" max="10800" width="13.7109375" bestFit="1" customWidth="1"/>
    <col min="10801" max="10801" width="11.5703125" bestFit="1" customWidth="1"/>
    <col min="10807" max="10808" width="15.28515625" bestFit="1" customWidth="1"/>
    <col min="10809" max="10809" width="19.42578125" bestFit="1" customWidth="1"/>
    <col min="10810" max="10811" width="11.5703125" bestFit="1" customWidth="1"/>
    <col min="10812" max="10812" width="12.140625" bestFit="1" customWidth="1"/>
    <col min="10813" max="10813" width="11.5703125" bestFit="1" customWidth="1"/>
    <col min="10816" max="10816" width="13.7109375" bestFit="1" customWidth="1"/>
    <col min="10817" max="10817" width="11.5703125" bestFit="1" customWidth="1"/>
    <col min="10823" max="10824" width="15.28515625" bestFit="1" customWidth="1"/>
    <col min="10825" max="10825" width="19.42578125" bestFit="1" customWidth="1"/>
    <col min="10826" max="10827" width="11.5703125" bestFit="1" customWidth="1"/>
    <col min="10828" max="10828" width="12.140625" bestFit="1" customWidth="1"/>
    <col min="10829" max="10829" width="11.5703125" bestFit="1" customWidth="1"/>
    <col min="10832" max="10832" width="13.7109375" bestFit="1" customWidth="1"/>
    <col min="10833" max="10833" width="11.5703125" bestFit="1" customWidth="1"/>
    <col min="10839" max="10840" width="15.28515625" bestFit="1" customWidth="1"/>
    <col min="10841" max="10841" width="19.42578125" bestFit="1" customWidth="1"/>
    <col min="10842" max="10843" width="11.5703125" bestFit="1" customWidth="1"/>
    <col min="10844" max="10844" width="12.140625" bestFit="1" customWidth="1"/>
    <col min="10845" max="10845" width="11.5703125" bestFit="1" customWidth="1"/>
    <col min="10848" max="10848" width="13.7109375" bestFit="1" customWidth="1"/>
    <col min="10849" max="10849" width="11.5703125" bestFit="1" customWidth="1"/>
    <col min="10855" max="10856" width="15.28515625" bestFit="1" customWidth="1"/>
    <col min="10857" max="10857" width="19.42578125" bestFit="1" customWidth="1"/>
    <col min="10858" max="10859" width="11.5703125" bestFit="1" customWidth="1"/>
    <col min="10860" max="10860" width="12.140625" bestFit="1" customWidth="1"/>
    <col min="10861" max="10861" width="11.5703125" bestFit="1" customWidth="1"/>
    <col min="10864" max="10864" width="13.7109375" bestFit="1" customWidth="1"/>
    <col min="10865" max="10865" width="11.5703125" bestFit="1" customWidth="1"/>
    <col min="10871" max="10872" width="15.28515625" bestFit="1" customWidth="1"/>
    <col min="10873" max="10873" width="19.42578125" bestFit="1" customWidth="1"/>
    <col min="10874" max="10875" width="11.5703125" bestFit="1" customWidth="1"/>
    <col min="10876" max="10876" width="12.140625" bestFit="1" customWidth="1"/>
    <col min="10877" max="10877" width="11.5703125" bestFit="1" customWidth="1"/>
    <col min="10880" max="10880" width="13.7109375" bestFit="1" customWidth="1"/>
    <col min="10881" max="10881" width="11.5703125" bestFit="1" customWidth="1"/>
    <col min="10887" max="10888" width="15.28515625" bestFit="1" customWidth="1"/>
    <col min="10889" max="10889" width="19.42578125" bestFit="1" customWidth="1"/>
    <col min="10890" max="10891" width="11.5703125" bestFit="1" customWidth="1"/>
    <col min="10892" max="10892" width="12.140625" bestFit="1" customWidth="1"/>
    <col min="10893" max="10893" width="11.5703125" bestFit="1" customWidth="1"/>
    <col min="10896" max="10896" width="13.7109375" bestFit="1" customWidth="1"/>
    <col min="10897" max="10897" width="11.5703125" bestFit="1" customWidth="1"/>
    <col min="10903" max="10904" width="15.28515625" bestFit="1" customWidth="1"/>
    <col min="10905" max="10905" width="19.42578125" bestFit="1" customWidth="1"/>
    <col min="10906" max="10907" width="11.5703125" bestFit="1" customWidth="1"/>
    <col min="10908" max="10908" width="12.140625" bestFit="1" customWidth="1"/>
    <col min="10909" max="10909" width="11.5703125" bestFit="1" customWidth="1"/>
    <col min="10912" max="10912" width="13.7109375" bestFit="1" customWidth="1"/>
    <col min="10913" max="10913" width="11.5703125" bestFit="1" customWidth="1"/>
    <col min="10919" max="10920" width="15.28515625" bestFit="1" customWidth="1"/>
    <col min="10921" max="10921" width="19.42578125" bestFit="1" customWidth="1"/>
    <col min="10922" max="10923" width="11.5703125" bestFit="1" customWidth="1"/>
    <col min="10924" max="10924" width="12.140625" bestFit="1" customWidth="1"/>
    <col min="10925" max="10925" width="11.5703125" bestFit="1" customWidth="1"/>
    <col min="10928" max="10928" width="13.7109375" bestFit="1" customWidth="1"/>
    <col min="10929" max="10929" width="11.5703125" bestFit="1" customWidth="1"/>
    <col min="10935" max="10936" width="15.28515625" bestFit="1" customWidth="1"/>
    <col min="10937" max="10937" width="19.42578125" bestFit="1" customWidth="1"/>
    <col min="10938" max="10939" width="11.5703125" bestFit="1" customWidth="1"/>
    <col min="10940" max="10940" width="12.140625" bestFit="1" customWidth="1"/>
    <col min="10941" max="10941" width="11.5703125" bestFit="1" customWidth="1"/>
    <col min="10944" max="10944" width="13.7109375" bestFit="1" customWidth="1"/>
    <col min="10945" max="10945" width="11.5703125" bestFit="1" customWidth="1"/>
    <col min="10951" max="10952" width="15.28515625" bestFit="1" customWidth="1"/>
    <col min="10953" max="10953" width="19.42578125" bestFit="1" customWidth="1"/>
    <col min="10954" max="10955" width="11.5703125" bestFit="1" customWidth="1"/>
    <col min="10956" max="10956" width="12.140625" bestFit="1" customWidth="1"/>
    <col min="10957" max="10957" width="11.5703125" bestFit="1" customWidth="1"/>
    <col min="10960" max="10960" width="13.7109375" bestFit="1" customWidth="1"/>
    <col min="10961" max="10961" width="11.5703125" bestFit="1" customWidth="1"/>
    <col min="10967" max="10968" width="15.28515625" bestFit="1" customWidth="1"/>
    <col min="10969" max="10969" width="19.42578125" bestFit="1" customWidth="1"/>
    <col min="10970" max="10971" width="11.5703125" bestFit="1" customWidth="1"/>
    <col min="10972" max="10972" width="12.140625" bestFit="1" customWidth="1"/>
    <col min="10973" max="10973" width="11.5703125" bestFit="1" customWidth="1"/>
    <col min="10976" max="10976" width="13.7109375" bestFit="1" customWidth="1"/>
    <col min="10977" max="10977" width="11.5703125" bestFit="1" customWidth="1"/>
    <col min="10983" max="10984" width="15.28515625" bestFit="1" customWidth="1"/>
    <col min="10985" max="10985" width="19.42578125" bestFit="1" customWidth="1"/>
    <col min="10986" max="10987" width="11.5703125" bestFit="1" customWidth="1"/>
    <col min="10988" max="10988" width="12.140625" bestFit="1" customWidth="1"/>
    <col min="10989" max="10989" width="11.5703125" bestFit="1" customWidth="1"/>
    <col min="10992" max="10992" width="13.7109375" bestFit="1" customWidth="1"/>
    <col min="10993" max="10993" width="11.5703125" bestFit="1" customWidth="1"/>
    <col min="10999" max="11000" width="15.28515625" bestFit="1" customWidth="1"/>
    <col min="11001" max="11001" width="19.42578125" bestFit="1" customWidth="1"/>
    <col min="11002" max="11003" width="11.5703125" bestFit="1" customWidth="1"/>
    <col min="11004" max="11004" width="12.140625" bestFit="1" customWidth="1"/>
    <col min="11005" max="11005" width="11.5703125" bestFit="1" customWidth="1"/>
    <col min="11008" max="11008" width="13.7109375" bestFit="1" customWidth="1"/>
    <col min="11009" max="11009" width="11.5703125" bestFit="1" customWidth="1"/>
    <col min="11015" max="11016" width="15.28515625" bestFit="1" customWidth="1"/>
    <col min="11017" max="11017" width="19.42578125" bestFit="1" customWidth="1"/>
    <col min="11018" max="11019" width="11.5703125" bestFit="1" customWidth="1"/>
    <col min="11020" max="11020" width="12.140625" bestFit="1" customWidth="1"/>
    <col min="11021" max="11021" width="11.5703125" bestFit="1" customWidth="1"/>
    <col min="11024" max="11024" width="13.7109375" bestFit="1" customWidth="1"/>
    <col min="11025" max="11025" width="11.5703125" bestFit="1" customWidth="1"/>
    <col min="11031" max="11032" width="15.28515625" bestFit="1" customWidth="1"/>
    <col min="11033" max="11033" width="19.42578125" bestFit="1" customWidth="1"/>
    <col min="11034" max="11035" width="11.5703125" bestFit="1" customWidth="1"/>
    <col min="11036" max="11036" width="12.140625" bestFit="1" customWidth="1"/>
    <col min="11037" max="11037" width="11.5703125" bestFit="1" customWidth="1"/>
    <col min="11040" max="11040" width="13.7109375" bestFit="1" customWidth="1"/>
    <col min="11041" max="11041" width="11.5703125" bestFit="1" customWidth="1"/>
    <col min="11047" max="11048" width="15.28515625" bestFit="1" customWidth="1"/>
    <col min="11049" max="11049" width="19.42578125" bestFit="1" customWidth="1"/>
    <col min="11050" max="11051" width="11.5703125" bestFit="1" customWidth="1"/>
    <col min="11052" max="11052" width="12.140625" bestFit="1" customWidth="1"/>
    <col min="11053" max="11053" width="11.5703125" bestFit="1" customWidth="1"/>
    <col min="11056" max="11056" width="13.7109375" bestFit="1" customWidth="1"/>
    <col min="11057" max="11057" width="11.5703125" bestFit="1" customWidth="1"/>
    <col min="11063" max="11064" width="15.28515625" bestFit="1" customWidth="1"/>
    <col min="11065" max="11065" width="19.42578125" bestFit="1" customWidth="1"/>
    <col min="11066" max="11067" width="11.5703125" bestFit="1" customWidth="1"/>
    <col min="11068" max="11068" width="12.140625" bestFit="1" customWidth="1"/>
    <col min="11069" max="11069" width="11.5703125" bestFit="1" customWidth="1"/>
    <col min="11072" max="11072" width="13.7109375" bestFit="1" customWidth="1"/>
    <col min="11073" max="11073" width="11.5703125" bestFit="1" customWidth="1"/>
    <col min="11079" max="11080" width="15.28515625" bestFit="1" customWidth="1"/>
    <col min="11081" max="11081" width="19.42578125" bestFit="1" customWidth="1"/>
    <col min="11082" max="11083" width="11.5703125" bestFit="1" customWidth="1"/>
    <col min="11084" max="11084" width="12.140625" bestFit="1" customWidth="1"/>
    <col min="11085" max="11085" width="11.5703125" bestFit="1" customWidth="1"/>
    <col min="11088" max="11088" width="13.7109375" bestFit="1" customWidth="1"/>
    <col min="11089" max="11089" width="11.5703125" bestFit="1" customWidth="1"/>
    <col min="11095" max="11096" width="15.28515625" bestFit="1" customWidth="1"/>
    <col min="11097" max="11097" width="19.42578125" bestFit="1" customWidth="1"/>
    <col min="11098" max="11099" width="11.5703125" bestFit="1" customWidth="1"/>
    <col min="11100" max="11100" width="12.140625" bestFit="1" customWidth="1"/>
    <col min="11101" max="11101" width="11.5703125" bestFit="1" customWidth="1"/>
    <col min="11104" max="11104" width="13.7109375" bestFit="1" customWidth="1"/>
    <col min="11105" max="11105" width="11.5703125" bestFit="1" customWidth="1"/>
    <col min="11111" max="11112" width="15.28515625" bestFit="1" customWidth="1"/>
    <col min="11113" max="11113" width="19.42578125" bestFit="1" customWidth="1"/>
    <col min="11114" max="11115" width="11.5703125" bestFit="1" customWidth="1"/>
    <col min="11116" max="11116" width="12.140625" bestFit="1" customWidth="1"/>
    <col min="11117" max="11117" width="11.5703125" bestFit="1" customWidth="1"/>
    <col min="11120" max="11120" width="13.7109375" bestFit="1" customWidth="1"/>
    <col min="11121" max="11121" width="11.5703125" bestFit="1" customWidth="1"/>
    <col min="11127" max="11128" width="15.28515625" bestFit="1" customWidth="1"/>
    <col min="11129" max="11129" width="19.42578125" bestFit="1" customWidth="1"/>
    <col min="11130" max="11131" width="11.5703125" bestFit="1" customWidth="1"/>
    <col min="11132" max="11132" width="12.140625" bestFit="1" customWidth="1"/>
    <col min="11133" max="11133" width="11.5703125" bestFit="1" customWidth="1"/>
    <col min="11136" max="11136" width="13.7109375" bestFit="1" customWidth="1"/>
    <col min="11137" max="11137" width="11.5703125" bestFit="1" customWidth="1"/>
    <col min="11143" max="11144" width="15.28515625" bestFit="1" customWidth="1"/>
    <col min="11145" max="11145" width="19.42578125" bestFit="1" customWidth="1"/>
    <col min="11146" max="11147" width="11.5703125" bestFit="1" customWidth="1"/>
    <col min="11148" max="11148" width="12.140625" bestFit="1" customWidth="1"/>
    <col min="11149" max="11149" width="11.5703125" bestFit="1" customWidth="1"/>
    <col min="11152" max="11152" width="13.7109375" bestFit="1" customWidth="1"/>
    <col min="11153" max="11153" width="11.5703125" bestFit="1" customWidth="1"/>
    <col min="11159" max="11160" width="15.28515625" bestFit="1" customWidth="1"/>
    <col min="11161" max="11161" width="19.42578125" bestFit="1" customWidth="1"/>
    <col min="11162" max="11163" width="11.5703125" bestFit="1" customWidth="1"/>
    <col min="11164" max="11164" width="12.140625" bestFit="1" customWidth="1"/>
    <col min="11165" max="11165" width="11.5703125" bestFit="1" customWidth="1"/>
    <col min="11168" max="11168" width="13.7109375" bestFit="1" customWidth="1"/>
    <col min="11169" max="11169" width="11.5703125" bestFit="1" customWidth="1"/>
    <col min="11175" max="11176" width="15.28515625" bestFit="1" customWidth="1"/>
    <col min="11177" max="11177" width="19.42578125" bestFit="1" customWidth="1"/>
    <col min="11178" max="11179" width="11.5703125" bestFit="1" customWidth="1"/>
    <col min="11180" max="11180" width="12.140625" bestFit="1" customWidth="1"/>
    <col min="11181" max="11181" width="11.5703125" bestFit="1" customWidth="1"/>
    <col min="11184" max="11184" width="13.7109375" bestFit="1" customWidth="1"/>
    <col min="11185" max="11185" width="11.5703125" bestFit="1" customWidth="1"/>
    <col min="11191" max="11192" width="15.28515625" bestFit="1" customWidth="1"/>
    <col min="11193" max="11193" width="19.42578125" bestFit="1" customWidth="1"/>
    <col min="11194" max="11195" width="11.5703125" bestFit="1" customWidth="1"/>
    <col min="11196" max="11196" width="12.140625" bestFit="1" customWidth="1"/>
    <col min="11197" max="11197" width="11.5703125" bestFit="1" customWidth="1"/>
    <col min="11200" max="11200" width="13.7109375" bestFit="1" customWidth="1"/>
    <col min="11201" max="11201" width="11.5703125" bestFit="1" customWidth="1"/>
    <col min="11207" max="11208" width="15.28515625" bestFit="1" customWidth="1"/>
    <col min="11209" max="11209" width="19.42578125" bestFit="1" customWidth="1"/>
    <col min="11210" max="11211" width="11.5703125" bestFit="1" customWidth="1"/>
    <col min="11212" max="11212" width="12.140625" bestFit="1" customWidth="1"/>
    <col min="11213" max="11213" width="11.5703125" bestFit="1" customWidth="1"/>
    <col min="11216" max="11216" width="13.7109375" bestFit="1" customWidth="1"/>
    <col min="11217" max="11217" width="11.5703125" bestFit="1" customWidth="1"/>
    <col min="11223" max="11224" width="15.28515625" bestFit="1" customWidth="1"/>
    <col min="11225" max="11225" width="19.42578125" bestFit="1" customWidth="1"/>
    <col min="11226" max="11227" width="11.5703125" bestFit="1" customWidth="1"/>
    <col min="11228" max="11228" width="12.140625" bestFit="1" customWidth="1"/>
    <col min="11229" max="11229" width="11.5703125" bestFit="1" customWidth="1"/>
    <col min="11232" max="11232" width="13.7109375" bestFit="1" customWidth="1"/>
    <col min="11233" max="11233" width="11.5703125" bestFit="1" customWidth="1"/>
    <col min="11239" max="11240" width="15.28515625" bestFit="1" customWidth="1"/>
    <col min="11241" max="11241" width="19.42578125" bestFit="1" customWidth="1"/>
    <col min="11242" max="11243" width="11.5703125" bestFit="1" customWidth="1"/>
    <col min="11244" max="11244" width="12.140625" bestFit="1" customWidth="1"/>
    <col min="11245" max="11245" width="11.5703125" bestFit="1" customWidth="1"/>
    <col min="11248" max="11248" width="13.7109375" bestFit="1" customWidth="1"/>
    <col min="11249" max="11249" width="11.5703125" bestFit="1" customWidth="1"/>
    <col min="11255" max="11256" width="15.28515625" bestFit="1" customWidth="1"/>
    <col min="11257" max="11257" width="19.42578125" bestFit="1" customWidth="1"/>
    <col min="11258" max="11259" width="11.5703125" bestFit="1" customWidth="1"/>
    <col min="11260" max="11260" width="12.140625" bestFit="1" customWidth="1"/>
    <col min="11261" max="11261" width="11.5703125" bestFit="1" customWidth="1"/>
    <col min="11264" max="11264" width="13.7109375" bestFit="1" customWidth="1"/>
    <col min="11265" max="11265" width="11.5703125" bestFit="1" customWidth="1"/>
    <col min="11271" max="11272" width="15.28515625" bestFit="1" customWidth="1"/>
    <col min="11273" max="11273" width="19.42578125" bestFit="1" customWidth="1"/>
    <col min="11274" max="11275" width="11.5703125" bestFit="1" customWidth="1"/>
    <col min="11276" max="11276" width="12.140625" bestFit="1" customWidth="1"/>
    <col min="11277" max="11277" width="11.5703125" bestFit="1" customWidth="1"/>
    <col min="11280" max="11280" width="13.7109375" bestFit="1" customWidth="1"/>
    <col min="11281" max="11281" width="11.5703125" bestFit="1" customWidth="1"/>
    <col min="11287" max="11288" width="15.28515625" bestFit="1" customWidth="1"/>
    <col min="11289" max="11289" width="19.42578125" bestFit="1" customWidth="1"/>
    <col min="11290" max="11291" width="11.5703125" bestFit="1" customWidth="1"/>
    <col min="11292" max="11292" width="12.140625" bestFit="1" customWidth="1"/>
    <col min="11293" max="11293" width="11.5703125" bestFit="1" customWidth="1"/>
    <col min="11296" max="11296" width="13.7109375" bestFit="1" customWidth="1"/>
    <col min="11297" max="11297" width="11.5703125" bestFit="1" customWidth="1"/>
    <col min="11303" max="11304" width="15.28515625" bestFit="1" customWidth="1"/>
    <col min="11305" max="11305" width="19.42578125" bestFit="1" customWidth="1"/>
    <col min="11306" max="11307" width="11.5703125" bestFit="1" customWidth="1"/>
    <col min="11308" max="11308" width="12.140625" bestFit="1" customWidth="1"/>
    <col min="11309" max="11309" width="11.5703125" bestFit="1" customWidth="1"/>
    <col min="11312" max="11312" width="13.7109375" bestFit="1" customWidth="1"/>
    <col min="11313" max="11313" width="11.5703125" bestFit="1" customWidth="1"/>
    <col min="11319" max="11320" width="15.28515625" bestFit="1" customWidth="1"/>
    <col min="11321" max="11321" width="19.42578125" bestFit="1" customWidth="1"/>
    <col min="11322" max="11323" width="11.5703125" bestFit="1" customWidth="1"/>
    <col min="11324" max="11324" width="12.140625" bestFit="1" customWidth="1"/>
    <col min="11325" max="11325" width="11.5703125" bestFit="1" customWidth="1"/>
    <col min="11328" max="11328" width="13.7109375" bestFit="1" customWidth="1"/>
    <col min="11329" max="11329" width="11.5703125" bestFit="1" customWidth="1"/>
    <col min="11335" max="11336" width="15.28515625" bestFit="1" customWidth="1"/>
    <col min="11337" max="11337" width="19.42578125" bestFit="1" customWidth="1"/>
    <col min="11338" max="11339" width="11.5703125" bestFit="1" customWidth="1"/>
    <col min="11340" max="11340" width="12.140625" bestFit="1" customWidth="1"/>
    <col min="11341" max="11341" width="11.5703125" bestFit="1" customWidth="1"/>
    <col min="11344" max="11344" width="13.7109375" bestFit="1" customWidth="1"/>
    <col min="11345" max="11345" width="11.5703125" bestFit="1" customWidth="1"/>
    <col min="11351" max="11352" width="15.28515625" bestFit="1" customWidth="1"/>
    <col min="11353" max="11353" width="19.42578125" bestFit="1" customWidth="1"/>
    <col min="11354" max="11355" width="11.5703125" bestFit="1" customWidth="1"/>
    <col min="11356" max="11356" width="12.140625" bestFit="1" customWidth="1"/>
    <col min="11357" max="11357" width="11.5703125" bestFit="1" customWidth="1"/>
    <col min="11360" max="11360" width="13.7109375" bestFit="1" customWidth="1"/>
    <col min="11361" max="11361" width="11.5703125" bestFit="1" customWidth="1"/>
    <col min="11367" max="11368" width="15.28515625" bestFit="1" customWidth="1"/>
    <col min="11369" max="11369" width="19.42578125" bestFit="1" customWidth="1"/>
    <col min="11370" max="11371" width="11.5703125" bestFit="1" customWidth="1"/>
    <col min="11372" max="11372" width="12.140625" bestFit="1" customWidth="1"/>
    <col min="11373" max="11373" width="11.5703125" bestFit="1" customWidth="1"/>
    <col min="11376" max="11376" width="13.7109375" bestFit="1" customWidth="1"/>
    <col min="11377" max="11377" width="11.5703125" bestFit="1" customWidth="1"/>
    <col min="11383" max="11384" width="15.28515625" bestFit="1" customWidth="1"/>
    <col min="11385" max="11385" width="19.42578125" bestFit="1" customWidth="1"/>
    <col min="11386" max="11387" width="11.5703125" bestFit="1" customWidth="1"/>
    <col min="11388" max="11388" width="12.140625" bestFit="1" customWidth="1"/>
    <col min="11389" max="11389" width="11.5703125" bestFit="1" customWidth="1"/>
    <col min="11392" max="11392" width="13.7109375" bestFit="1" customWidth="1"/>
    <col min="11393" max="11393" width="11.5703125" bestFit="1" customWidth="1"/>
    <col min="11399" max="11400" width="15.28515625" bestFit="1" customWidth="1"/>
    <col min="11401" max="11401" width="19.42578125" bestFit="1" customWidth="1"/>
    <col min="11402" max="11403" width="11.5703125" bestFit="1" customWidth="1"/>
    <col min="11404" max="11404" width="12.140625" bestFit="1" customWidth="1"/>
    <col min="11405" max="11405" width="11.5703125" bestFit="1" customWidth="1"/>
    <col min="11408" max="11408" width="13.7109375" bestFit="1" customWidth="1"/>
    <col min="11409" max="11409" width="11.5703125" bestFit="1" customWidth="1"/>
    <col min="11415" max="11416" width="15.28515625" bestFit="1" customWidth="1"/>
    <col min="11417" max="11417" width="19.42578125" bestFit="1" customWidth="1"/>
    <col min="11418" max="11419" width="11.5703125" bestFit="1" customWidth="1"/>
    <col min="11420" max="11420" width="12.140625" bestFit="1" customWidth="1"/>
    <col min="11421" max="11421" width="11.5703125" bestFit="1" customWidth="1"/>
    <col min="11424" max="11424" width="13.7109375" bestFit="1" customWidth="1"/>
    <col min="11425" max="11425" width="11.5703125" bestFit="1" customWidth="1"/>
    <col min="11431" max="11432" width="15.28515625" bestFit="1" customWidth="1"/>
    <col min="11433" max="11433" width="19.42578125" bestFit="1" customWidth="1"/>
    <col min="11434" max="11435" width="11.5703125" bestFit="1" customWidth="1"/>
    <col min="11436" max="11436" width="12.140625" bestFit="1" customWidth="1"/>
    <col min="11437" max="11437" width="11.5703125" bestFit="1" customWidth="1"/>
    <col min="11440" max="11440" width="13.7109375" bestFit="1" customWidth="1"/>
    <col min="11441" max="11441" width="11.5703125" bestFit="1" customWidth="1"/>
    <col min="11447" max="11448" width="15.28515625" bestFit="1" customWidth="1"/>
    <col min="11449" max="11449" width="19.42578125" bestFit="1" customWidth="1"/>
    <col min="11450" max="11451" width="11.5703125" bestFit="1" customWidth="1"/>
    <col min="11452" max="11452" width="12.140625" bestFit="1" customWidth="1"/>
    <col min="11453" max="11453" width="11.5703125" bestFit="1" customWidth="1"/>
    <col min="11456" max="11456" width="13.7109375" bestFit="1" customWidth="1"/>
    <col min="11457" max="11457" width="11.5703125" bestFit="1" customWidth="1"/>
    <col min="11463" max="11464" width="15.28515625" bestFit="1" customWidth="1"/>
    <col min="11465" max="11465" width="19.42578125" bestFit="1" customWidth="1"/>
    <col min="11466" max="11467" width="11.5703125" bestFit="1" customWidth="1"/>
    <col min="11468" max="11468" width="12.140625" bestFit="1" customWidth="1"/>
    <col min="11469" max="11469" width="11.5703125" bestFit="1" customWidth="1"/>
    <col min="11472" max="11472" width="13.7109375" bestFit="1" customWidth="1"/>
    <col min="11473" max="11473" width="11.5703125" bestFit="1" customWidth="1"/>
    <col min="11479" max="11480" width="15.28515625" bestFit="1" customWidth="1"/>
    <col min="11481" max="11481" width="19.42578125" bestFit="1" customWidth="1"/>
    <col min="11482" max="11483" width="11.5703125" bestFit="1" customWidth="1"/>
    <col min="11484" max="11484" width="12.140625" bestFit="1" customWidth="1"/>
    <col min="11485" max="11485" width="11.5703125" bestFit="1" customWidth="1"/>
    <col min="11488" max="11488" width="13.7109375" bestFit="1" customWidth="1"/>
    <col min="11489" max="11489" width="11.5703125" bestFit="1" customWidth="1"/>
    <col min="11495" max="11496" width="15.28515625" bestFit="1" customWidth="1"/>
    <col min="11497" max="11497" width="19.42578125" bestFit="1" customWidth="1"/>
    <col min="11498" max="11499" width="11.5703125" bestFit="1" customWidth="1"/>
    <col min="11500" max="11500" width="12.140625" bestFit="1" customWidth="1"/>
    <col min="11501" max="11501" width="11.5703125" bestFit="1" customWidth="1"/>
    <col min="11504" max="11504" width="13.7109375" bestFit="1" customWidth="1"/>
    <col min="11505" max="11505" width="11.5703125" bestFit="1" customWidth="1"/>
    <col min="11511" max="11512" width="15.28515625" bestFit="1" customWidth="1"/>
    <col min="11513" max="11513" width="19.42578125" bestFit="1" customWidth="1"/>
    <col min="11514" max="11515" width="11.5703125" bestFit="1" customWidth="1"/>
    <col min="11516" max="11516" width="12.140625" bestFit="1" customWidth="1"/>
    <col min="11517" max="11517" width="11.5703125" bestFit="1" customWidth="1"/>
    <col min="11520" max="11520" width="13.7109375" bestFit="1" customWidth="1"/>
    <col min="11521" max="11521" width="11.5703125" bestFit="1" customWidth="1"/>
    <col min="11527" max="11528" width="15.28515625" bestFit="1" customWidth="1"/>
    <col min="11529" max="11529" width="19.42578125" bestFit="1" customWidth="1"/>
    <col min="11530" max="11531" width="11.5703125" bestFit="1" customWidth="1"/>
    <col min="11532" max="11532" width="12.140625" bestFit="1" customWidth="1"/>
    <col min="11533" max="11533" width="11.5703125" bestFit="1" customWidth="1"/>
    <col min="11536" max="11536" width="13.7109375" bestFit="1" customWidth="1"/>
    <col min="11537" max="11537" width="11.5703125" bestFit="1" customWidth="1"/>
    <col min="11543" max="11544" width="15.28515625" bestFit="1" customWidth="1"/>
    <col min="11545" max="11545" width="19.42578125" bestFit="1" customWidth="1"/>
    <col min="11546" max="11547" width="11.5703125" bestFit="1" customWidth="1"/>
    <col min="11548" max="11548" width="12.140625" bestFit="1" customWidth="1"/>
    <col min="11549" max="11549" width="11.5703125" bestFit="1" customWidth="1"/>
    <col min="11552" max="11552" width="13.7109375" bestFit="1" customWidth="1"/>
    <col min="11553" max="11553" width="11.5703125" bestFit="1" customWidth="1"/>
    <col min="11559" max="11560" width="15.28515625" bestFit="1" customWidth="1"/>
    <col min="11561" max="11561" width="19.42578125" bestFit="1" customWidth="1"/>
    <col min="11562" max="11563" width="11.5703125" bestFit="1" customWidth="1"/>
    <col min="11564" max="11564" width="12.140625" bestFit="1" customWidth="1"/>
    <col min="11565" max="11565" width="11.5703125" bestFit="1" customWidth="1"/>
    <col min="11568" max="11568" width="13.7109375" bestFit="1" customWidth="1"/>
    <col min="11569" max="11569" width="11.5703125" bestFit="1" customWidth="1"/>
    <col min="11575" max="11576" width="15.28515625" bestFit="1" customWidth="1"/>
    <col min="11577" max="11577" width="19.42578125" bestFit="1" customWidth="1"/>
    <col min="11578" max="11579" width="11.5703125" bestFit="1" customWidth="1"/>
    <col min="11580" max="11580" width="12.140625" bestFit="1" customWidth="1"/>
    <col min="11581" max="11581" width="11.5703125" bestFit="1" customWidth="1"/>
    <col min="11584" max="11584" width="13.7109375" bestFit="1" customWidth="1"/>
    <col min="11585" max="11585" width="11.5703125" bestFit="1" customWidth="1"/>
    <col min="11591" max="11592" width="15.28515625" bestFit="1" customWidth="1"/>
    <col min="11593" max="11593" width="19.42578125" bestFit="1" customWidth="1"/>
    <col min="11594" max="11595" width="11.5703125" bestFit="1" customWidth="1"/>
    <col min="11596" max="11596" width="12.140625" bestFit="1" customWidth="1"/>
    <col min="11597" max="11597" width="11.5703125" bestFit="1" customWidth="1"/>
    <col min="11600" max="11600" width="13.7109375" bestFit="1" customWidth="1"/>
    <col min="11601" max="11601" width="11.5703125" bestFit="1" customWidth="1"/>
    <col min="11607" max="11608" width="15.28515625" bestFit="1" customWidth="1"/>
    <col min="11609" max="11609" width="19.42578125" bestFit="1" customWidth="1"/>
    <col min="11610" max="11611" width="11.5703125" bestFit="1" customWidth="1"/>
    <col min="11612" max="11612" width="12.140625" bestFit="1" customWidth="1"/>
    <col min="11613" max="11613" width="11.5703125" bestFit="1" customWidth="1"/>
    <col min="11616" max="11616" width="13.7109375" bestFit="1" customWidth="1"/>
    <col min="11617" max="11617" width="11.5703125" bestFit="1" customWidth="1"/>
    <col min="11623" max="11624" width="15.28515625" bestFit="1" customWidth="1"/>
    <col min="11625" max="11625" width="19.42578125" bestFit="1" customWidth="1"/>
    <col min="11626" max="11627" width="11.5703125" bestFit="1" customWidth="1"/>
    <col min="11628" max="11628" width="12.140625" bestFit="1" customWidth="1"/>
    <col min="11629" max="11629" width="11.5703125" bestFit="1" customWidth="1"/>
    <col min="11632" max="11632" width="13.7109375" bestFit="1" customWidth="1"/>
    <col min="11633" max="11633" width="11.5703125" bestFit="1" customWidth="1"/>
    <col min="11639" max="11640" width="15.28515625" bestFit="1" customWidth="1"/>
    <col min="11641" max="11641" width="19.42578125" bestFit="1" customWidth="1"/>
    <col min="11642" max="11643" width="11.5703125" bestFit="1" customWidth="1"/>
    <col min="11644" max="11644" width="12.140625" bestFit="1" customWidth="1"/>
    <col min="11645" max="11645" width="11.5703125" bestFit="1" customWidth="1"/>
    <col min="11648" max="11648" width="13.7109375" bestFit="1" customWidth="1"/>
    <col min="11649" max="11649" width="11.5703125" bestFit="1" customWidth="1"/>
    <col min="11655" max="11656" width="15.28515625" bestFit="1" customWidth="1"/>
    <col min="11657" max="11657" width="19.42578125" bestFit="1" customWidth="1"/>
    <col min="11658" max="11659" width="11.5703125" bestFit="1" customWidth="1"/>
    <col min="11660" max="11660" width="12.140625" bestFit="1" customWidth="1"/>
    <col min="11661" max="11661" width="11.5703125" bestFit="1" customWidth="1"/>
    <col min="11664" max="11664" width="13.7109375" bestFit="1" customWidth="1"/>
    <col min="11665" max="11665" width="11.5703125" bestFit="1" customWidth="1"/>
    <col min="11671" max="11672" width="15.28515625" bestFit="1" customWidth="1"/>
    <col min="11673" max="11673" width="19.42578125" bestFit="1" customWidth="1"/>
    <col min="11674" max="11675" width="11.5703125" bestFit="1" customWidth="1"/>
    <col min="11676" max="11676" width="12.140625" bestFit="1" customWidth="1"/>
    <col min="11677" max="11677" width="11.5703125" bestFit="1" customWidth="1"/>
    <col min="11680" max="11680" width="13.7109375" bestFit="1" customWidth="1"/>
    <col min="11681" max="11681" width="11.5703125" bestFit="1" customWidth="1"/>
    <col min="11687" max="11688" width="15.28515625" bestFit="1" customWidth="1"/>
    <col min="11689" max="11689" width="19.42578125" bestFit="1" customWidth="1"/>
    <col min="11690" max="11691" width="11.5703125" bestFit="1" customWidth="1"/>
    <col min="11692" max="11692" width="12.140625" bestFit="1" customWidth="1"/>
    <col min="11693" max="11693" width="11.5703125" bestFit="1" customWidth="1"/>
    <col min="11696" max="11696" width="13.7109375" bestFit="1" customWidth="1"/>
    <col min="11697" max="11697" width="11.5703125" bestFit="1" customWidth="1"/>
    <col min="11703" max="11704" width="15.28515625" bestFit="1" customWidth="1"/>
    <col min="11705" max="11705" width="19.42578125" bestFit="1" customWidth="1"/>
    <col min="11706" max="11707" width="11.5703125" bestFit="1" customWidth="1"/>
    <col min="11708" max="11708" width="12.140625" bestFit="1" customWidth="1"/>
    <col min="11709" max="11709" width="11.5703125" bestFit="1" customWidth="1"/>
    <col min="11712" max="11712" width="13.7109375" bestFit="1" customWidth="1"/>
    <col min="11713" max="11713" width="11.5703125" bestFit="1" customWidth="1"/>
    <col min="11719" max="11720" width="15.28515625" bestFit="1" customWidth="1"/>
    <col min="11721" max="11721" width="19.42578125" bestFit="1" customWidth="1"/>
    <col min="11722" max="11723" width="11.5703125" bestFit="1" customWidth="1"/>
    <col min="11724" max="11724" width="12.140625" bestFit="1" customWidth="1"/>
    <col min="11725" max="11725" width="11.5703125" bestFit="1" customWidth="1"/>
    <col min="11728" max="11728" width="13.7109375" bestFit="1" customWidth="1"/>
    <col min="11729" max="11729" width="11.5703125" bestFit="1" customWidth="1"/>
    <col min="11735" max="11736" width="15.28515625" bestFit="1" customWidth="1"/>
    <col min="11737" max="11737" width="19.42578125" bestFit="1" customWidth="1"/>
    <col min="11738" max="11739" width="11.5703125" bestFit="1" customWidth="1"/>
    <col min="11740" max="11740" width="12.140625" bestFit="1" customWidth="1"/>
    <col min="11741" max="11741" width="11.5703125" bestFit="1" customWidth="1"/>
    <col min="11744" max="11744" width="13.7109375" bestFit="1" customWidth="1"/>
    <col min="11745" max="11745" width="11.5703125" bestFit="1" customWidth="1"/>
    <col min="11751" max="11752" width="15.28515625" bestFit="1" customWidth="1"/>
    <col min="11753" max="11753" width="19.42578125" bestFit="1" customWidth="1"/>
    <col min="11754" max="11755" width="11.5703125" bestFit="1" customWidth="1"/>
    <col min="11756" max="11756" width="12.140625" bestFit="1" customWidth="1"/>
    <col min="11757" max="11757" width="11.5703125" bestFit="1" customWidth="1"/>
    <col min="11760" max="11760" width="13.7109375" bestFit="1" customWidth="1"/>
    <col min="11761" max="11761" width="11.5703125" bestFit="1" customWidth="1"/>
    <col min="11767" max="11768" width="15.28515625" bestFit="1" customWidth="1"/>
    <col min="11769" max="11769" width="19.42578125" bestFit="1" customWidth="1"/>
    <col min="11770" max="11771" width="11.5703125" bestFit="1" customWidth="1"/>
    <col min="11772" max="11772" width="12.140625" bestFit="1" customWidth="1"/>
    <col min="11773" max="11773" width="11.5703125" bestFit="1" customWidth="1"/>
    <col min="11776" max="11776" width="13.7109375" bestFit="1" customWidth="1"/>
    <col min="11777" max="11777" width="11.5703125" bestFit="1" customWidth="1"/>
    <col min="11783" max="11784" width="15.28515625" bestFit="1" customWidth="1"/>
    <col min="11785" max="11785" width="19.42578125" bestFit="1" customWidth="1"/>
    <col min="11786" max="11787" width="11.5703125" bestFit="1" customWidth="1"/>
    <col min="11788" max="11788" width="12.140625" bestFit="1" customWidth="1"/>
    <col min="11789" max="11789" width="11.5703125" bestFit="1" customWidth="1"/>
    <col min="11792" max="11792" width="13.7109375" bestFit="1" customWidth="1"/>
    <col min="11793" max="11793" width="11.5703125" bestFit="1" customWidth="1"/>
    <col min="11799" max="11800" width="15.28515625" bestFit="1" customWidth="1"/>
    <col min="11801" max="11801" width="19.42578125" bestFit="1" customWidth="1"/>
    <col min="11802" max="11803" width="11.5703125" bestFit="1" customWidth="1"/>
    <col min="11804" max="11804" width="12.140625" bestFit="1" customWidth="1"/>
    <col min="11805" max="11805" width="11.5703125" bestFit="1" customWidth="1"/>
    <col min="11808" max="11808" width="13.7109375" bestFit="1" customWidth="1"/>
    <col min="11809" max="11809" width="11.5703125" bestFit="1" customWidth="1"/>
    <col min="11815" max="11816" width="15.28515625" bestFit="1" customWidth="1"/>
    <col min="11817" max="11817" width="19.42578125" bestFit="1" customWidth="1"/>
    <col min="11818" max="11819" width="11.5703125" bestFit="1" customWidth="1"/>
    <col min="11820" max="11820" width="12.140625" bestFit="1" customWidth="1"/>
    <col min="11821" max="11821" width="11.5703125" bestFit="1" customWidth="1"/>
    <col min="11824" max="11824" width="13.7109375" bestFit="1" customWidth="1"/>
    <col min="11825" max="11825" width="11.5703125" bestFit="1" customWidth="1"/>
    <col min="11831" max="11832" width="15.28515625" bestFit="1" customWidth="1"/>
    <col min="11833" max="11833" width="19.42578125" bestFit="1" customWidth="1"/>
    <col min="11834" max="11835" width="11.5703125" bestFit="1" customWidth="1"/>
    <col min="11836" max="11836" width="12.140625" bestFit="1" customWidth="1"/>
    <col min="11837" max="11837" width="11.5703125" bestFit="1" customWidth="1"/>
    <col min="11840" max="11840" width="13.7109375" bestFit="1" customWidth="1"/>
    <col min="11841" max="11841" width="11.5703125" bestFit="1" customWidth="1"/>
    <col min="11847" max="11848" width="15.28515625" bestFit="1" customWidth="1"/>
    <col min="11849" max="11849" width="19.42578125" bestFit="1" customWidth="1"/>
    <col min="11850" max="11851" width="11.5703125" bestFit="1" customWidth="1"/>
    <col min="11852" max="11852" width="12.140625" bestFit="1" customWidth="1"/>
    <col min="11853" max="11853" width="11.5703125" bestFit="1" customWidth="1"/>
    <col min="11856" max="11856" width="13.7109375" bestFit="1" customWidth="1"/>
    <col min="11857" max="11857" width="11.5703125" bestFit="1" customWidth="1"/>
    <col min="11863" max="11864" width="15.28515625" bestFit="1" customWidth="1"/>
    <col min="11865" max="11865" width="19.42578125" bestFit="1" customWidth="1"/>
    <col min="11866" max="11867" width="11.5703125" bestFit="1" customWidth="1"/>
    <col min="11868" max="11868" width="12.140625" bestFit="1" customWidth="1"/>
    <col min="11869" max="11869" width="11.5703125" bestFit="1" customWidth="1"/>
    <col min="11872" max="11872" width="13.7109375" bestFit="1" customWidth="1"/>
    <col min="11873" max="11873" width="11.5703125" bestFit="1" customWidth="1"/>
    <col min="11879" max="11880" width="15.28515625" bestFit="1" customWidth="1"/>
    <col min="11881" max="11881" width="19.42578125" bestFit="1" customWidth="1"/>
    <col min="11882" max="11883" width="11.5703125" bestFit="1" customWidth="1"/>
    <col min="11884" max="11884" width="12.140625" bestFit="1" customWidth="1"/>
    <col min="11885" max="11885" width="11.5703125" bestFit="1" customWidth="1"/>
    <col min="11888" max="11888" width="13.7109375" bestFit="1" customWidth="1"/>
    <col min="11889" max="11889" width="11.5703125" bestFit="1" customWidth="1"/>
    <col min="11895" max="11896" width="15.28515625" bestFit="1" customWidth="1"/>
    <col min="11897" max="11897" width="19.42578125" bestFit="1" customWidth="1"/>
    <col min="11898" max="11899" width="11.5703125" bestFit="1" customWidth="1"/>
    <col min="11900" max="11900" width="12.140625" bestFit="1" customWidth="1"/>
    <col min="11901" max="11901" width="11.5703125" bestFit="1" customWidth="1"/>
    <col min="11904" max="11904" width="13.7109375" bestFit="1" customWidth="1"/>
    <col min="11905" max="11905" width="11.5703125" bestFit="1" customWidth="1"/>
    <col min="11911" max="11912" width="15.28515625" bestFit="1" customWidth="1"/>
    <col min="11913" max="11913" width="19.42578125" bestFit="1" customWidth="1"/>
    <col min="11914" max="11915" width="11.5703125" bestFit="1" customWidth="1"/>
    <col min="11916" max="11916" width="12.140625" bestFit="1" customWidth="1"/>
    <col min="11917" max="11917" width="11.5703125" bestFit="1" customWidth="1"/>
    <col min="11920" max="11920" width="13.7109375" bestFit="1" customWidth="1"/>
    <col min="11921" max="11921" width="11.5703125" bestFit="1" customWidth="1"/>
    <col min="11927" max="11928" width="15.28515625" bestFit="1" customWidth="1"/>
    <col min="11929" max="11929" width="19.42578125" bestFit="1" customWidth="1"/>
    <col min="11930" max="11931" width="11.5703125" bestFit="1" customWidth="1"/>
    <col min="11932" max="11932" width="12.140625" bestFit="1" customWidth="1"/>
    <col min="11933" max="11933" width="11.5703125" bestFit="1" customWidth="1"/>
    <col min="11936" max="11936" width="13.7109375" bestFit="1" customWidth="1"/>
    <col min="11937" max="11937" width="11.5703125" bestFit="1" customWidth="1"/>
    <col min="11943" max="11944" width="15.28515625" bestFit="1" customWidth="1"/>
    <col min="11945" max="11945" width="19.42578125" bestFit="1" customWidth="1"/>
    <col min="11946" max="11947" width="11.5703125" bestFit="1" customWidth="1"/>
    <col min="11948" max="11948" width="12.140625" bestFit="1" customWidth="1"/>
    <col min="11949" max="11949" width="11.5703125" bestFit="1" customWidth="1"/>
    <col min="11952" max="11952" width="13.7109375" bestFit="1" customWidth="1"/>
    <col min="11953" max="11953" width="11.5703125" bestFit="1" customWidth="1"/>
    <col min="11959" max="11960" width="15.28515625" bestFit="1" customWidth="1"/>
    <col min="11961" max="11961" width="19.42578125" bestFit="1" customWidth="1"/>
    <col min="11962" max="11963" width="11.5703125" bestFit="1" customWidth="1"/>
    <col min="11964" max="11964" width="12.140625" bestFit="1" customWidth="1"/>
    <col min="11965" max="11965" width="11.5703125" bestFit="1" customWidth="1"/>
    <col min="11968" max="11968" width="13.7109375" bestFit="1" customWidth="1"/>
    <col min="11969" max="11969" width="11.5703125" bestFit="1" customWidth="1"/>
    <col min="11975" max="11976" width="15.28515625" bestFit="1" customWidth="1"/>
    <col min="11977" max="11977" width="19.42578125" bestFit="1" customWidth="1"/>
    <col min="11978" max="11979" width="11.5703125" bestFit="1" customWidth="1"/>
    <col min="11980" max="11980" width="12.140625" bestFit="1" customWidth="1"/>
    <col min="11981" max="11981" width="11.5703125" bestFit="1" customWidth="1"/>
    <col min="11984" max="11984" width="13.7109375" bestFit="1" customWidth="1"/>
    <col min="11985" max="11985" width="11.5703125" bestFit="1" customWidth="1"/>
    <col min="11991" max="11992" width="15.28515625" bestFit="1" customWidth="1"/>
    <col min="11993" max="11993" width="19.42578125" bestFit="1" customWidth="1"/>
    <col min="11994" max="11995" width="11.5703125" bestFit="1" customWidth="1"/>
    <col min="11996" max="11996" width="12.140625" bestFit="1" customWidth="1"/>
    <col min="11997" max="11997" width="11.5703125" bestFit="1" customWidth="1"/>
    <col min="12000" max="12000" width="13.7109375" bestFit="1" customWidth="1"/>
    <col min="12001" max="12001" width="11.5703125" bestFit="1" customWidth="1"/>
    <col min="12007" max="12008" width="15.28515625" bestFit="1" customWidth="1"/>
    <col min="12009" max="12009" width="19.42578125" bestFit="1" customWidth="1"/>
    <col min="12010" max="12011" width="11.5703125" bestFit="1" customWidth="1"/>
    <col min="12012" max="12012" width="12.140625" bestFit="1" customWidth="1"/>
    <col min="12013" max="12013" width="11.5703125" bestFit="1" customWidth="1"/>
    <col min="12016" max="12016" width="13.7109375" bestFit="1" customWidth="1"/>
    <col min="12017" max="12017" width="11.5703125" bestFit="1" customWidth="1"/>
    <col min="12023" max="12024" width="15.28515625" bestFit="1" customWidth="1"/>
    <col min="12025" max="12025" width="19.42578125" bestFit="1" customWidth="1"/>
    <col min="12026" max="12027" width="11.5703125" bestFit="1" customWidth="1"/>
    <col min="12028" max="12028" width="12.140625" bestFit="1" customWidth="1"/>
    <col min="12029" max="12029" width="11.5703125" bestFit="1" customWidth="1"/>
    <col min="12032" max="12032" width="13.7109375" bestFit="1" customWidth="1"/>
    <col min="12033" max="12033" width="11.5703125" bestFit="1" customWidth="1"/>
    <col min="12039" max="12040" width="15.28515625" bestFit="1" customWidth="1"/>
    <col min="12041" max="12041" width="19.42578125" bestFit="1" customWidth="1"/>
    <col min="12042" max="12043" width="11.5703125" bestFit="1" customWidth="1"/>
    <col min="12044" max="12044" width="12.140625" bestFit="1" customWidth="1"/>
    <col min="12045" max="12045" width="11.5703125" bestFit="1" customWidth="1"/>
    <col min="12048" max="12048" width="13.7109375" bestFit="1" customWidth="1"/>
    <col min="12049" max="12049" width="11.5703125" bestFit="1" customWidth="1"/>
    <col min="12055" max="12056" width="15.28515625" bestFit="1" customWidth="1"/>
    <col min="12057" max="12057" width="19.42578125" bestFit="1" customWidth="1"/>
    <col min="12058" max="12059" width="11.5703125" bestFit="1" customWidth="1"/>
    <col min="12060" max="12060" width="12.140625" bestFit="1" customWidth="1"/>
    <col min="12061" max="12061" width="11.5703125" bestFit="1" customWidth="1"/>
    <col min="12064" max="12064" width="13.7109375" bestFit="1" customWidth="1"/>
    <col min="12065" max="12065" width="11.5703125" bestFit="1" customWidth="1"/>
    <col min="12071" max="12072" width="15.28515625" bestFit="1" customWidth="1"/>
    <col min="12073" max="12073" width="19.42578125" bestFit="1" customWidth="1"/>
    <col min="12074" max="12075" width="11.5703125" bestFit="1" customWidth="1"/>
    <col min="12076" max="12076" width="12.140625" bestFit="1" customWidth="1"/>
    <col min="12077" max="12077" width="11.5703125" bestFit="1" customWidth="1"/>
    <col min="12080" max="12080" width="13.7109375" bestFit="1" customWidth="1"/>
    <col min="12081" max="12081" width="11.5703125" bestFit="1" customWidth="1"/>
    <col min="12087" max="12088" width="15.28515625" bestFit="1" customWidth="1"/>
    <col min="12089" max="12089" width="19.42578125" bestFit="1" customWidth="1"/>
    <col min="12090" max="12091" width="11.5703125" bestFit="1" customWidth="1"/>
    <col min="12092" max="12092" width="12.140625" bestFit="1" customWidth="1"/>
    <col min="12093" max="12093" width="11.5703125" bestFit="1" customWidth="1"/>
    <col min="12096" max="12096" width="13.7109375" bestFit="1" customWidth="1"/>
    <col min="12097" max="12097" width="11.5703125" bestFit="1" customWidth="1"/>
    <col min="12103" max="12104" width="15.28515625" bestFit="1" customWidth="1"/>
    <col min="12105" max="12105" width="19.42578125" bestFit="1" customWidth="1"/>
    <col min="12106" max="12107" width="11.5703125" bestFit="1" customWidth="1"/>
    <col min="12108" max="12108" width="12.140625" bestFit="1" customWidth="1"/>
    <col min="12109" max="12109" width="11.5703125" bestFit="1" customWidth="1"/>
    <col min="12112" max="12112" width="13.7109375" bestFit="1" customWidth="1"/>
    <col min="12113" max="12113" width="11.5703125" bestFit="1" customWidth="1"/>
    <col min="12119" max="12120" width="15.28515625" bestFit="1" customWidth="1"/>
    <col min="12121" max="12121" width="19.42578125" bestFit="1" customWidth="1"/>
    <col min="12122" max="12123" width="11.5703125" bestFit="1" customWidth="1"/>
    <col min="12124" max="12124" width="12.140625" bestFit="1" customWidth="1"/>
    <col min="12125" max="12125" width="11.5703125" bestFit="1" customWidth="1"/>
    <col min="12128" max="12128" width="13.7109375" bestFit="1" customWidth="1"/>
    <col min="12129" max="12129" width="11.5703125" bestFit="1" customWidth="1"/>
    <col min="12135" max="12136" width="15.28515625" bestFit="1" customWidth="1"/>
    <col min="12137" max="12137" width="19.42578125" bestFit="1" customWidth="1"/>
    <col min="12138" max="12139" width="11.5703125" bestFit="1" customWidth="1"/>
    <col min="12140" max="12140" width="12.140625" bestFit="1" customWidth="1"/>
    <col min="12141" max="12141" width="11.5703125" bestFit="1" customWidth="1"/>
    <col min="12144" max="12144" width="13.7109375" bestFit="1" customWidth="1"/>
    <col min="12145" max="12145" width="11.5703125" bestFit="1" customWidth="1"/>
    <col min="12151" max="12152" width="15.28515625" bestFit="1" customWidth="1"/>
    <col min="12153" max="12153" width="19.42578125" bestFit="1" customWidth="1"/>
    <col min="12154" max="12155" width="11.5703125" bestFit="1" customWidth="1"/>
    <col min="12156" max="12156" width="12.140625" bestFit="1" customWidth="1"/>
    <col min="12157" max="12157" width="11.5703125" bestFit="1" customWidth="1"/>
    <col min="12160" max="12160" width="13.7109375" bestFit="1" customWidth="1"/>
    <col min="12161" max="12161" width="11.5703125" bestFit="1" customWidth="1"/>
    <col min="12167" max="12168" width="15.28515625" bestFit="1" customWidth="1"/>
    <col min="12169" max="12169" width="19.42578125" bestFit="1" customWidth="1"/>
    <col min="12170" max="12171" width="11.5703125" bestFit="1" customWidth="1"/>
    <col min="12172" max="12172" width="12.140625" bestFit="1" customWidth="1"/>
    <col min="12173" max="12173" width="11.5703125" bestFit="1" customWidth="1"/>
    <col min="12176" max="12176" width="13.7109375" bestFit="1" customWidth="1"/>
    <col min="12177" max="12177" width="11.5703125" bestFit="1" customWidth="1"/>
    <col min="12183" max="12184" width="15.28515625" bestFit="1" customWidth="1"/>
    <col min="12185" max="12185" width="19.42578125" bestFit="1" customWidth="1"/>
    <col min="12186" max="12187" width="11.5703125" bestFit="1" customWidth="1"/>
    <col min="12188" max="12188" width="12.140625" bestFit="1" customWidth="1"/>
    <col min="12189" max="12189" width="11.5703125" bestFit="1" customWidth="1"/>
    <col min="12192" max="12192" width="13.7109375" bestFit="1" customWidth="1"/>
    <col min="12193" max="12193" width="11.5703125" bestFit="1" customWidth="1"/>
    <col min="12199" max="12200" width="15.28515625" bestFit="1" customWidth="1"/>
    <col min="12201" max="12201" width="19.42578125" bestFit="1" customWidth="1"/>
    <col min="12202" max="12203" width="11.5703125" bestFit="1" customWidth="1"/>
    <col min="12204" max="12204" width="12.140625" bestFit="1" customWidth="1"/>
    <col min="12205" max="12205" width="11.5703125" bestFit="1" customWidth="1"/>
    <col min="12208" max="12208" width="13.7109375" bestFit="1" customWidth="1"/>
    <col min="12209" max="12209" width="11.5703125" bestFit="1" customWidth="1"/>
    <col min="12215" max="12216" width="15.28515625" bestFit="1" customWidth="1"/>
    <col min="12217" max="12217" width="19.42578125" bestFit="1" customWidth="1"/>
    <col min="12218" max="12219" width="11.5703125" bestFit="1" customWidth="1"/>
    <col min="12220" max="12220" width="12.140625" bestFit="1" customWidth="1"/>
    <col min="12221" max="12221" width="11.5703125" bestFit="1" customWidth="1"/>
    <col min="12224" max="12224" width="13.7109375" bestFit="1" customWidth="1"/>
    <col min="12225" max="12225" width="11.5703125" bestFit="1" customWidth="1"/>
    <col min="12231" max="12232" width="15.28515625" bestFit="1" customWidth="1"/>
    <col min="12233" max="12233" width="19.42578125" bestFit="1" customWidth="1"/>
    <col min="12234" max="12235" width="11.5703125" bestFit="1" customWidth="1"/>
    <col min="12236" max="12236" width="12.140625" bestFit="1" customWidth="1"/>
    <col min="12237" max="12237" width="11.5703125" bestFit="1" customWidth="1"/>
    <col min="12240" max="12240" width="13.7109375" bestFit="1" customWidth="1"/>
    <col min="12241" max="12241" width="11.5703125" bestFit="1" customWidth="1"/>
    <col min="12247" max="12248" width="15.28515625" bestFit="1" customWidth="1"/>
    <col min="12249" max="12249" width="19.42578125" bestFit="1" customWidth="1"/>
    <col min="12250" max="12251" width="11.5703125" bestFit="1" customWidth="1"/>
    <col min="12252" max="12252" width="12.140625" bestFit="1" customWidth="1"/>
    <col min="12253" max="12253" width="11.5703125" bestFit="1" customWidth="1"/>
    <col min="12256" max="12256" width="13.7109375" bestFit="1" customWidth="1"/>
    <col min="12257" max="12257" width="11.5703125" bestFit="1" customWidth="1"/>
    <col min="12263" max="12264" width="15.28515625" bestFit="1" customWidth="1"/>
    <col min="12265" max="12265" width="19.42578125" bestFit="1" customWidth="1"/>
    <col min="12266" max="12267" width="11.5703125" bestFit="1" customWidth="1"/>
    <col min="12268" max="12268" width="12.140625" bestFit="1" customWidth="1"/>
    <col min="12269" max="12269" width="11.5703125" bestFit="1" customWidth="1"/>
    <col min="12272" max="12272" width="13.7109375" bestFit="1" customWidth="1"/>
    <col min="12273" max="12273" width="11.5703125" bestFit="1" customWidth="1"/>
    <col min="12279" max="12280" width="15.28515625" bestFit="1" customWidth="1"/>
    <col min="12281" max="12281" width="19.42578125" bestFit="1" customWidth="1"/>
    <col min="12282" max="12283" width="11.5703125" bestFit="1" customWidth="1"/>
    <col min="12284" max="12284" width="12.140625" bestFit="1" customWidth="1"/>
    <col min="12285" max="12285" width="11.5703125" bestFit="1" customWidth="1"/>
    <col min="12288" max="12288" width="13.7109375" bestFit="1" customWidth="1"/>
    <col min="12289" max="12289" width="11.5703125" bestFit="1" customWidth="1"/>
    <col min="12295" max="12296" width="15.28515625" bestFit="1" customWidth="1"/>
    <col min="12297" max="12297" width="19.42578125" bestFit="1" customWidth="1"/>
    <col min="12298" max="12299" width="11.5703125" bestFit="1" customWidth="1"/>
    <col min="12300" max="12300" width="12.140625" bestFit="1" customWidth="1"/>
    <col min="12301" max="12301" width="11.5703125" bestFit="1" customWidth="1"/>
    <col min="12304" max="12304" width="13.7109375" bestFit="1" customWidth="1"/>
    <col min="12305" max="12305" width="11.5703125" bestFit="1" customWidth="1"/>
    <col min="12311" max="12312" width="15.28515625" bestFit="1" customWidth="1"/>
    <col min="12313" max="12313" width="19.42578125" bestFit="1" customWidth="1"/>
    <col min="12314" max="12315" width="11.5703125" bestFit="1" customWidth="1"/>
    <col min="12316" max="12316" width="12.140625" bestFit="1" customWidth="1"/>
    <col min="12317" max="12317" width="11.5703125" bestFit="1" customWidth="1"/>
    <col min="12320" max="12320" width="13.7109375" bestFit="1" customWidth="1"/>
    <col min="12321" max="12321" width="11.5703125" bestFit="1" customWidth="1"/>
    <col min="12327" max="12328" width="15.28515625" bestFit="1" customWidth="1"/>
    <col min="12329" max="12329" width="19.42578125" bestFit="1" customWidth="1"/>
    <col min="12330" max="12331" width="11.5703125" bestFit="1" customWidth="1"/>
    <col min="12332" max="12332" width="12.140625" bestFit="1" customWidth="1"/>
    <col min="12333" max="12333" width="11.5703125" bestFit="1" customWidth="1"/>
    <col min="12336" max="12336" width="13.7109375" bestFit="1" customWidth="1"/>
    <col min="12337" max="12337" width="11.5703125" bestFit="1" customWidth="1"/>
    <col min="12343" max="12344" width="15.28515625" bestFit="1" customWidth="1"/>
    <col min="12345" max="12345" width="19.42578125" bestFit="1" customWidth="1"/>
    <col min="12346" max="12347" width="11.5703125" bestFit="1" customWidth="1"/>
    <col min="12348" max="12348" width="12.140625" bestFit="1" customWidth="1"/>
    <col min="12349" max="12349" width="11.5703125" bestFit="1" customWidth="1"/>
    <col min="12352" max="12352" width="13.7109375" bestFit="1" customWidth="1"/>
    <col min="12353" max="12353" width="11.5703125" bestFit="1" customWidth="1"/>
    <col min="12359" max="12360" width="15.28515625" bestFit="1" customWidth="1"/>
    <col min="12361" max="12361" width="19.42578125" bestFit="1" customWidth="1"/>
    <col min="12362" max="12363" width="11.5703125" bestFit="1" customWidth="1"/>
    <col min="12364" max="12364" width="12.140625" bestFit="1" customWidth="1"/>
    <col min="12365" max="12365" width="11.5703125" bestFit="1" customWidth="1"/>
    <col min="12368" max="12368" width="13.7109375" bestFit="1" customWidth="1"/>
    <col min="12369" max="12369" width="11.5703125" bestFit="1" customWidth="1"/>
    <col min="12375" max="12376" width="15.28515625" bestFit="1" customWidth="1"/>
    <col min="12377" max="12377" width="19.42578125" bestFit="1" customWidth="1"/>
    <col min="12378" max="12379" width="11.5703125" bestFit="1" customWidth="1"/>
    <col min="12380" max="12380" width="12.140625" bestFit="1" customWidth="1"/>
    <col min="12381" max="12381" width="11.5703125" bestFit="1" customWidth="1"/>
    <col min="12384" max="12384" width="13.7109375" bestFit="1" customWidth="1"/>
    <col min="12385" max="12385" width="11.5703125" bestFit="1" customWidth="1"/>
    <col min="12391" max="12392" width="15.28515625" bestFit="1" customWidth="1"/>
    <col min="12393" max="12393" width="19.42578125" bestFit="1" customWidth="1"/>
    <col min="12394" max="12395" width="11.5703125" bestFit="1" customWidth="1"/>
    <col min="12396" max="12396" width="12.140625" bestFit="1" customWidth="1"/>
    <col min="12397" max="12397" width="11.5703125" bestFit="1" customWidth="1"/>
    <col min="12400" max="12400" width="13.7109375" bestFit="1" customWidth="1"/>
    <col min="12401" max="12401" width="11.5703125" bestFit="1" customWidth="1"/>
    <col min="12407" max="12408" width="15.28515625" bestFit="1" customWidth="1"/>
    <col min="12409" max="12409" width="19.42578125" bestFit="1" customWidth="1"/>
    <col min="12410" max="12411" width="11.5703125" bestFit="1" customWidth="1"/>
    <col min="12412" max="12412" width="12.140625" bestFit="1" customWidth="1"/>
    <col min="12413" max="12413" width="11.5703125" bestFit="1" customWidth="1"/>
    <col min="12416" max="12416" width="13.7109375" bestFit="1" customWidth="1"/>
    <col min="12417" max="12417" width="11.5703125" bestFit="1" customWidth="1"/>
    <col min="12423" max="12424" width="15.28515625" bestFit="1" customWidth="1"/>
    <col min="12425" max="12425" width="19.42578125" bestFit="1" customWidth="1"/>
    <col min="12426" max="12427" width="11.5703125" bestFit="1" customWidth="1"/>
    <col min="12428" max="12428" width="12.140625" bestFit="1" customWidth="1"/>
    <col min="12429" max="12429" width="11.5703125" bestFit="1" customWidth="1"/>
    <col min="12432" max="12432" width="13.7109375" bestFit="1" customWidth="1"/>
    <col min="12433" max="12433" width="11.5703125" bestFit="1" customWidth="1"/>
    <col min="12439" max="12440" width="15.28515625" bestFit="1" customWidth="1"/>
    <col min="12441" max="12441" width="19.42578125" bestFit="1" customWidth="1"/>
    <col min="12442" max="12443" width="11.5703125" bestFit="1" customWidth="1"/>
    <col min="12444" max="12444" width="12.140625" bestFit="1" customWidth="1"/>
    <col min="12445" max="12445" width="11.5703125" bestFit="1" customWidth="1"/>
    <col min="12448" max="12448" width="13.7109375" bestFit="1" customWidth="1"/>
    <col min="12449" max="12449" width="11.5703125" bestFit="1" customWidth="1"/>
    <col min="12455" max="12456" width="15.28515625" bestFit="1" customWidth="1"/>
    <col min="12457" max="12457" width="19.42578125" bestFit="1" customWidth="1"/>
    <col min="12458" max="12459" width="11.5703125" bestFit="1" customWidth="1"/>
    <col min="12460" max="12460" width="12.140625" bestFit="1" customWidth="1"/>
    <col min="12461" max="12461" width="11.5703125" bestFit="1" customWidth="1"/>
    <col min="12464" max="12464" width="13.7109375" bestFit="1" customWidth="1"/>
    <col min="12465" max="12465" width="11.5703125" bestFit="1" customWidth="1"/>
    <col min="12471" max="12472" width="15.28515625" bestFit="1" customWidth="1"/>
    <col min="12473" max="12473" width="19.42578125" bestFit="1" customWidth="1"/>
    <col min="12474" max="12475" width="11.5703125" bestFit="1" customWidth="1"/>
    <col min="12476" max="12476" width="12.140625" bestFit="1" customWidth="1"/>
    <col min="12477" max="12477" width="11.5703125" bestFit="1" customWidth="1"/>
    <col min="12480" max="12480" width="13.7109375" bestFit="1" customWidth="1"/>
    <col min="12481" max="12481" width="11.5703125" bestFit="1" customWidth="1"/>
    <col min="12487" max="12488" width="15.28515625" bestFit="1" customWidth="1"/>
    <col min="12489" max="12489" width="19.42578125" bestFit="1" customWidth="1"/>
    <col min="12490" max="12491" width="11.5703125" bestFit="1" customWidth="1"/>
    <col min="12492" max="12492" width="12.140625" bestFit="1" customWidth="1"/>
    <col min="12493" max="12493" width="11.5703125" bestFit="1" customWidth="1"/>
    <col min="12496" max="12496" width="13.7109375" bestFit="1" customWidth="1"/>
    <col min="12497" max="12497" width="11.5703125" bestFit="1" customWidth="1"/>
    <col min="12503" max="12504" width="15.28515625" bestFit="1" customWidth="1"/>
    <col min="12505" max="12505" width="19.42578125" bestFit="1" customWidth="1"/>
    <col min="12506" max="12507" width="11.5703125" bestFit="1" customWidth="1"/>
    <col min="12508" max="12508" width="12.140625" bestFit="1" customWidth="1"/>
    <col min="12509" max="12509" width="11.5703125" bestFit="1" customWidth="1"/>
    <col min="12512" max="12512" width="13.7109375" bestFit="1" customWidth="1"/>
    <col min="12513" max="12513" width="11.5703125" bestFit="1" customWidth="1"/>
    <col min="12519" max="12520" width="15.28515625" bestFit="1" customWidth="1"/>
    <col min="12521" max="12521" width="19.42578125" bestFit="1" customWidth="1"/>
    <col min="12522" max="12523" width="11.5703125" bestFit="1" customWidth="1"/>
    <col min="12524" max="12524" width="12.140625" bestFit="1" customWidth="1"/>
    <col min="12525" max="12525" width="11.5703125" bestFit="1" customWidth="1"/>
    <col min="12528" max="12528" width="13.7109375" bestFit="1" customWidth="1"/>
    <col min="12529" max="12529" width="11.5703125" bestFit="1" customWidth="1"/>
    <col min="12535" max="12536" width="15.28515625" bestFit="1" customWidth="1"/>
    <col min="12537" max="12537" width="19.42578125" bestFit="1" customWidth="1"/>
    <col min="12538" max="12539" width="11.5703125" bestFit="1" customWidth="1"/>
    <col min="12540" max="12540" width="12.140625" bestFit="1" customWidth="1"/>
    <col min="12541" max="12541" width="11.5703125" bestFit="1" customWidth="1"/>
    <col min="12544" max="12544" width="13.7109375" bestFit="1" customWidth="1"/>
    <col min="12545" max="12545" width="11.5703125" bestFit="1" customWidth="1"/>
    <col min="12551" max="12552" width="15.28515625" bestFit="1" customWidth="1"/>
    <col min="12553" max="12553" width="19.42578125" bestFit="1" customWidth="1"/>
    <col min="12554" max="12555" width="11.5703125" bestFit="1" customWidth="1"/>
    <col min="12556" max="12556" width="12.140625" bestFit="1" customWidth="1"/>
    <col min="12557" max="12557" width="11.5703125" bestFit="1" customWidth="1"/>
    <col min="12560" max="12560" width="13.7109375" bestFit="1" customWidth="1"/>
    <col min="12561" max="12561" width="11.5703125" bestFit="1" customWidth="1"/>
    <col min="12567" max="12568" width="15.28515625" bestFit="1" customWidth="1"/>
    <col min="12569" max="12569" width="19.42578125" bestFit="1" customWidth="1"/>
    <col min="12570" max="12571" width="11.5703125" bestFit="1" customWidth="1"/>
    <col min="12572" max="12572" width="12.140625" bestFit="1" customWidth="1"/>
    <col min="12573" max="12573" width="11.5703125" bestFit="1" customWidth="1"/>
    <col min="12576" max="12576" width="13.7109375" bestFit="1" customWidth="1"/>
    <col min="12577" max="12577" width="11.5703125" bestFit="1" customWidth="1"/>
    <col min="12583" max="12584" width="15.28515625" bestFit="1" customWidth="1"/>
    <col min="12585" max="12585" width="19.42578125" bestFit="1" customWidth="1"/>
    <col min="12586" max="12587" width="11.5703125" bestFit="1" customWidth="1"/>
    <col min="12588" max="12588" width="12.140625" bestFit="1" customWidth="1"/>
    <col min="12589" max="12589" width="11.5703125" bestFit="1" customWidth="1"/>
    <col min="12592" max="12592" width="13.7109375" bestFit="1" customWidth="1"/>
    <col min="12593" max="12593" width="11.5703125" bestFit="1" customWidth="1"/>
    <col min="12599" max="12600" width="15.28515625" bestFit="1" customWidth="1"/>
    <col min="12601" max="12601" width="19.42578125" bestFit="1" customWidth="1"/>
    <col min="12602" max="12603" width="11.5703125" bestFit="1" customWidth="1"/>
    <col min="12604" max="12604" width="12.140625" bestFit="1" customWidth="1"/>
    <col min="12605" max="12605" width="11.5703125" bestFit="1" customWidth="1"/>
    <col min="12608" max="12608" width="13.7109375" bestFit="1" customWidth="1"/>
    <col min="12609" max="12609" width="11.5703125" bestFit="1" customWidth="1"/>
    <col min="12615" max="12616" width="15.28515625" bestFit="1" customWidth="1"/>
    <col min="12617" max="12617" width="19.42578125" bestFit="1" customWidth="1"/>
    <col min="12618" max="12619" width="11.5703125" bestFit="1" customWidth="1"/>
    <col min="12620" max="12620" width="12.140625" bestFit="1" customWidth="1"/>
    <col min="12621" max="12621" width="11.5703125" bestFit="1" customWidth="1"/>
    <col min="12624" max="12624" width="13.7109375" bestFit="1" customWidth="1"/>
    <col min="12625" max="12625" width="11.5703125" bestFit="1" customWidth="1"/>
    <col min="12631" max="12632" width="15.28515625" bestFit="1" customWidth="1"/>
    <col min="12633" max="12633" width="19.42578125" bestFit="1" customWidth="1"/>
    <col min="12634" max="12635" width="11.5703125" bestFit="1" customWidth="1"/>
    <col min="12636" max="12636" width="12.140625" bestFit="1" customWidth="1"/>
    <col min="12637" max="12637" width="11.5703125" bestFit="1" customWidth="1"/>
    <col min="12640" max="12640" width="13.7109375" bestFit="1" customWidth="1"/>
    <col min="12641" max="12641" width="11.5703125" bestFit="1" customWidth="1"/>
    <col min="12647" max="12648" width="15.28515625" bestFit="1" customWidth="1"/>
    <col min="12649" max="12649" width="19.42578125" bestFit="1" customWidth="1"/>
    <col min="12650" max="12651" width="11.5703125" bestFit="1" customWidth="1"/>
    <col min="12652" max="12652" width="12.140625" bestFit="1" customWidth="1"/>
    <col min="12653" max="12653" width="11.5703125" bestFit="1" customWidth="1"/>
    <col min="12656" max="12656" width="13.7109375" bestFit="1" customWidth="1"/>
    <col min="12657" max="12657" width="11.5703125" bestFit="1" customWidth="1"/>
    <col min="12663" max="12664" width="15.28515625" bestFit="1" customWidth="1"/>
    <col min="12665" max="12665" width="19.42578125" bestFit="1" customWidth="1"/>
    <col min="12666" max="12667" width="11.5703125" bestFit="1" customWidth="1"/>
    <col min="12668" max="12668" width="12.140625" bestFit="1" customWidth="1"/>
    <col min="12669" max="12669" width="11.5703125" bestFit="1" customWidth="1"/>
    <col min="12672" max="12672" width="13.7109375" bestFit="1" customWidth="1"/>
    <col min="12673" max="12673" width="11.5703125" bestFit="1" customWidth="1"/>
    <col min="12679" max="12680" width="15.28515625" bestFit="1" customWidth="1"/>
    <col min="12681" max="12681" width="19.42578125" bestFit="1" customWidth="1"/>
    <col min="12682" max="12683" width="11.5703125" bestFit="1" customWidth="1"/>
    <col min="12684" max="12684" width="12.140625" bestFit="1" customWidth="1"/>
    <col min="12685" max="12685" width="11.5703125" bestFit="1" customWidth="1"/>
    <col min="12688" max="12688" width="13.7109375" bestFit="1" customWidth="1"/>
    <col min="12689" max="12689" width="11.5703125" bestFit="1" customWidth="1"/>
    <col min="12695" max="12696" width="15.28515625" bestFit="1" customWidth="1"/>
    <col min="12697" max="12697" width="19.42578125" bestFit="1" customWidth="1"/>
    <col min="12698" max="12699" width="11.5703125" bestFit="1" customWidth="1"/>
    <col min="12700" max="12700" width="12.140625" bestFit="1" customWidth="1"/>
    <col min="12701" max="12701" width="11.5703125" bestFit="1" customWidth="1"/>
    <col min="12704" max="12704" width="13.7109375" bestFit="1" customWidth="1"/>
    <col min="12705" max="12705" width="11.5703125" bestFit="1" customWidth="1"/>
    <col min="12711" max="12712" width="15.28515625" bestFit="1" customWidth="1"/>
    <col min="12713" max="12713" width="19.42578125" bestFit="1" customWidth="1"/>
    <col min="12714" max="12715" width="11.5703125" bestFit="1" customWidth="1"/>
    <col min="12716" max="12716" width="12.140625" bestFit="1" customWidth="1"/>
    <col min="12717" max="12717" width="11.5703125" bestFit="1" customWidth="1"/>
    <col min="12720" max="12720" width="13.7109375" bestFit="1" customWidth="1"/>
    <col min="12721" max="12721" width="11.5703125" bestFit="1" customWidth="1"/>
    <col min="12727" max="12728" width="15.28515625" bestFit="1" customWidth="1"/>
    <col min="12729" max="12729" width="19.42578125" bestFit="1" customWidth="1"/>
    <col min="12730" max="12731" width="11.5703125" bestFit="1" customWidth="1"/>
    <col min="12732" max="12732" width="12.140625" bestFit="1" customWidth="1"/>
    <col min="12733" max="12733" width="11.5703125" bestFit="1" customWidth="1"/>
    <col min="12736" max="12736" width="13.7109375" bestFit="1" customWidth="1"/>
    <col min="12737" max="12737" width="11.5703125" bestFit="1" customWidth="1"/>
    <col min="12743" max="12744" width="15.28515625" bestFit="1" customWidth="1"/>
    <col min="12745" max="12745" width="19.42578125" bestFit="1" customWidth="1"/>
    <col min="12746" max="12747" width="11.5703125" bestFit="1" customWidth="1"/>
    <col min="12748" max="12748" width="12.140625" bestFit="1" customWidth="1"/>
    <col min="12749" max="12749" width="11.5703125" bestFit="1" customWidth="1"/>
    <col min="12752" max="12752" width="13.7109375" bestFit="1" customWidth="1"/>
    <col min="12753" max="12753" width="11.5703125" bestFit="1" customWidth="1"/>
    <col min="12759" max="12760" width="15.28515625" bestFit="1" customWidth="1"/>
    <col min="12761" max="12761" width="19.42578125" bestFit="1" customWidth="1"/>
    <col min="12762" max="12763" width="11.5703125" bestFit="1" customWidth="1"/>
    <col min="12764" max="12764" width="12.140625" bestFit="1" customWidth="1"/>
    <col min="12765" max="12765" width="11.5703125" bestFit="1" customWidth="1"/>
    <col min="12768" max="12768" width="13.7109375" bestFit="1" customWidth="1"/>
    <col min="12769" max="12769" width="11.5703125" bestFit="1" customWidth="1"/>
    <col min="12775" max="12776" width="15.28515625" bestFit="1" customWidth="1"/>
    <col min="12777" max="12777" width="19.42578125" bestFit="1" customWidth="1"/>
    <col min="12778" max="12779" width="11.5703125" bestFit="1" customWidth="1"/>
    <col min="12780" max="12780" width="12.140625" bestFit="1" customWidth="1"/>
    <col min="12781" max="12781" width="11.5703125" bestFit="1" customWidth="1"/>
    <col min="12784" max="12784" width="13.7109375" bestFit="1" customWidth="1"/>
    <col min="12785" max="12785" width="11.5703125" bestFit="1" customWidth="1"/>
    <col min="12791" max="12792" width="15.28515625" bestFit="1" customWidth="1"/>
    <col min="12793" max="12793" width="19.42578125" bestFit="1" customWidth="1"/>
    <col min="12794" max="12795" width="11.5703125" bestFit="1" customWidth="1"/>
    <col min="12796" max="12796" width="12.140625" bestFit="1" customWidth="1"/>
    <col min="12797" max="12797" width="11.5703125" bestFit="1" customWidth="1"/>
    <col min="12800" max="12800" width="13.7109375" bestFit="1" customWidth="1"/>
    <col min="12801" max="12801" width="11.5703125" bestFit="1" customWidth="1"/>
    <col min="12807" max="12808" width="15.28515625" bestFit="1" customWidth="1"/>
    <col min="12809" max="12809" width="19.42578125" bestFit="1" customWidth="1"/>
    <col min="12810" max="12811" width="11.5703125" bestFit="1" customWidth="1"/>
    <col min="12812" max="12812" width="12.140625" bestFit="1" customWidth="1"/>
    <col min="12813" max="12813" width="11.5703125" bestFit="1" customWidth="1"/>
    <col min="12816" max="12816" width="13.7109375" bestFit="1" customWidth="1"/>
    <col min="12817" max="12817" width="11.5703125" bestFit="1" customWidth="1"/>
    <col min="12823" max="12824" width="15.28515625" bestFit="1" customWidth="1"/>
    <col min="12825" max="12825" width="19.42578125" bestFit="1" customWidth="1"/>
    <col min="12826" max="12827" width="11.5703125" bestFit="1" customWidth="1"/>
    <col min="12828" max="12828" width="12.140625" bestFit="1" customWidth="1"/>
    <col min="12829" max="12829" width="11.5703125" bestFit="1" customWidth="1"/>
    <col min="12832" max="12832" width="13.7109375" bestFit="1" customWidth="1"/>
    <col min="12833" max="12833" width="11.5703125" bestFit="1" customWidth="1"/>
    <col min="12839" max="12840" width="15.28515625" bestFit="1" customWidth="1"/>
    <col min="12841" max="12841" width="19.42578125" bestFit="1" customWidth="1"/>
    <col min="12842" max="12843" width="11.5703125" bestFit="1" customWidth="1"/>
    <col min="12844" max="12844" width="12.140625" bestFit="1" customWidth="1"/>
    <col min="12845" max="12845" width="11.5703125" bestFit="1" customWidth="1"/>
    <col min="12848" max="12848" width="13.7109375" bestFit="1" customWidth="1"/>
    <col min="12849" max="12849" width="11.5703125" bestFit="1" customWidth="1"/>
    <col min="12855" max="12856" width="15.28515625" bestFit="1" customWidth="1"/>
    <col min="12857" max="12857" width="19.42578125" bestFit="1" customWidth="1"/>
    <col min="12858" max="12859" width="11.5703125" bestFit="1" customWidth="1"/>
    <col min="12860" max="12860" width="12.140625" bestFit="1" customWidth="1"/>
    <col min="12861" max="12861" width="11.5703125" bestFit="1" customWidth="1"/>
    <col min="12864" max="12864" width="13.7109375" bestFit="1" customWidth="1"/>
    <col min="12865" max="12865" width="11.5703125" bestFit="1" customWidth="1"/>
    <col min="12871" max="12872" width="15.28515625" bestFit="1" customWidth="1"/>
    <col min="12873" max="12873" width="19.42578125" bestFit="1" customWidth="1"/>
    <col min="12874" max="12875" width="11.5703125" bestFit="1" customWidth="1"/>
    <col min="12876" max="12876" width="12.140625" bestFit="1" customWidth="1"/>
    <col min="12877" max="12877" width="11.5703125" bestFit="1" customWidth="1"/>
    <col min="12880" max="12880" width="13.7109375" bestFit="1" customWidth="1"/>
    <col min="12881" max="12881" width="11.5703125" bestFit="1" customWidth="1"/>
    <col min="12887" max="12888" width="15.28515625" bestFit="1" customWidth="1"/>
    <col min="12889" max="12889" width="19.42578125" bestFit="1" customWidth="1"/>
    <col min="12890" max="12891" width="11.5703125" bestFit="1" customWidth="1"/>
    <col min="12892" max="12892" width="12.140625" bestFit="1" customWidth="1"/>
    <col min="12893" max="12893" width="11.5703125" bestFit="1" customWidth="1"/>
    <col min="12896" max="12896" width="13.7109375" bestFit="1" customWidth="1"/>
    <col min="12897" max="12897" width="11.5703125" bestFit="1" customWidth="1"/>
    <col min="12903" max="12904" width="15.28515625" bestFit="1" customWidth="1"/>
    <col min="12905" max="12905" width="19.42578125" bestFit="1" customWidth="1"/>
    <col min="12906" max="12907" width="11.5703125" bestFit="1" customWidth="1"/>
    <col min="12908" max="12908" width="12.140625" bestFit="1" customWidth="1"/>
    <col min="12909" max="12909" width="11.5703125" bestFit="1" customWidth="1"/>
    <col min="12912" max="12912" width="13.7109375" bestFit="1" customWidth="1"/>
    <col min="12913" max="12913" width="11.5703125" bestFit="1" customWidth="1"/>
    <col min="12919" max="12920" width="15.28515625" bestFit="1" customWidth="1"/>
    <col min="12921" max="12921" width="19.42578125" bestFit="1" customWidth="1"/>
    <col min="12922" max="12923" width="11.5703125" bestFit="1" customWidth="1"/>
    <col min="12924" max="12924" width="12.140625" bestFit="1" customWidth="1"/>
    <col min="12925" max="12925" width="11.5703125" bestFit="1" customWidth="1"/>
    <col min="12928" max="12928" width="13.7109375" bestFit="1" customWidth="1"/>
    <col min="12929" max="12929" width="11.5703125" bestFit="1" customWidth="1"/>
    <col min="12935" max="12936" width="15.28515625" bestFit="1" customWidth="1"/>
    <col min="12937" max="12937" width="19.42578125" bestFit="1" customWidth="1"/>
    <col min="12938" max="12939" width="11.5703125" bestFit="1" customWidth="1"/>
    <col min="12940" max="12940" width="12.140625" bestFit="1" customWidth="1"/>
    <col min="12941" max="12941" width="11.5703125" bestFit="1" customWidth="1"/>
    <col min="12944" max="12944" width="13.7109375" bestFit="1" customWidth="1"/>
    <col min="12945" max="12945" width="11.5703125" bestFit="1" customWidth="1"/>
    <col min="12951" max="12952" width="15.28515625" bestFit="1" customWidth="1"/>
    <col min="12953" max="12953" width="19.42578125" bestFit="1" customWidth="1"/>
    <col min="12954" max="12955" width="11.5703125" bestFit="1" customWidth="1"/>
    <col min="12956" max="12956" width="12.140625" bestFit="1" customWidth="1"/>
    <col min="12957" max="12957" width="11.5703125" bestFit="1" customWidth="1"/>
    <col min="12960" max="12960" width="13.7109375" bestFit="1" customWidth="1"/>
    <col min="12961" max="12961" width="11.5703125" bestFit="1" customWidth="1"/>
    <col min="12967" max="12968" width="15.28515625" bestFit="1" customWidth="1"/>
    <col min="12969" max="12969" width="19.42578125" bestFit="1" customWidth="1"/>
    <col min="12970" max="12971" width="11.5703125" bestFit="1" customWidth="1"/>
    <col min="12972" max="12972" width="12.140625" bestFit="1" customWidth="1"/>
    <col min="12973" max="12973" width="11.5703125" bestFit="1" customWidth="1"/>
    <col min="12976" max="12976" width="13.7109375" bestFit="1" customWidth="1"/>
    <col min="12977" max="12977" width="11.5703125" bestFit="1" customWidth="1"/>
    <col min="12983" max="12984" width="15.28515625" bestFit="1" customWidth="1"/>
    <col min="12985" max="12985" width="19.42578125" bestFit="1" customWidth="1"/>
    <col min="12986" max="12987" width="11.5703125" bestFit="1" customWidth="1"/>
    <col min="12988" max="12988" width="12.140625" bestFit="1" customWidth="1"/>
    <col min="12989" max="12989" width="11.5703125" bestFit="1" customWidth="1"/>
    <col min="12992" max="12992" width="13.7109375" bestFit="1" customWidth="1"/>
    <col min="12993" max="12993" width="11.5703125" bestFit="1" customWidth="1"/>
    <col min="12999" max="13000" width="15.28515625" bestFit="1" customWidth="1"/>
    <col min="13001" max="13001" width="19.42578125" bestFit="1" customWidth="1"/>
    <col min="13002" max="13003" width="11.5703125" bestFit="1" customWidth="1"/>
    <col min="13004" max="13004" width="12.140625" bestFit="1" customWidth="1"/>
    <col min="13005" max="13005" width="11.5703125" bestFit="1" customWidth="1"/>
    <col min="13008" max="13008" width="13.7109375" bestFit="1" customWidth="1"/>
    <col min="13009" max="13009" width="11.5703125" bestFit="1" customWidth="1"/>
    <col min="13015" max="13016" width="15.28515625" bestFit="1" customWidth="1"/>
    <col min="13017" max="13017" width="19.42578125" bestFit="1" customWidth="1"/>
    <col min="13018" max="13019" width="11.5703125" bestFit="1" customWidth="1"/>
    <col min="13020" max="13020" width="12.140625" bestFit="1" customWidth="1"/>
    <col min="13021" max="13021" width="11.5703125" bestFit="1" customWidth="1"/>
    <col min="13024" max="13024" width="13.7109375" bestFit="1" customWidth="1"/>
    <col min="13025" max="13025" width="11.5703125" bestFit="1" customWidth="1"/>
    <col min="13031" max="13032" width="15.28515625" bestFit="1" customWidth="1"/>
    <col min="13033" max="13033" width="19.42578125" bestFit="1" customWidth="1"/>
    <col min="13034" max="13035" width="11.5703125" bestFit="1" customWidth="1"/>
    <col min="13036" max="13036" width="12.140625" bestFit="1" customWidth="1"/>
    <col min="13037" max="13037" width="11.5703125" bestFit="1" customWidth="1"/>
    <col min="13040" max="13040" width="13.7109375" bestFit="1" customWidth="1"/>
    <col min="13041" max="13041" width="11.5703125" bestFit="1" customWidth="1"/>
    <col min="13047" max="13048" width="15.28515625" bestFit="1" customWidth="1"/>
    <col min="13049" max="13049" width="19.42578125" bestFit="1" customWidth="1"/>
    <col min="13050" max="13051" width="11.5703125" bestFit="1" customWidth="1"/>
    <col min="13052" max="13052" width="12.140625" bestFit="1" customWidth="1"/>
    <col min="13053" max="13053" width="11.5703125" bestFit="1" customWidth="1"/>
    <col min="13056" max="13056" width="13.7109375" bestFit="1" customWidth="1"/>
    <col min="13057" max="13057" width="11.5703125" bestFit="1" customWidth="1"/>
    <col min="13063" max="13064" width="15.28515625" bestFit="1" customWidth="1"/>
    <col min="13065" max="13065" width="19.42578125" bestFit="1" customWidth="1"/>
    <col min="13066" max="13067" width="11.5703125" bestFit="1" customWidth="1"/>
    <col min="13068" max="13068" width="12.140625" bestFit="1" customWidth="1"/>
    <col min="13069" max="13069" width="11.5703125" bestFit="1" customWidth="1"/>
    <col min="13072" max="13072" width="13.7109375" bestFit="1" customWidth="1"/>
    <col min="13073" max="13073" width="11.5703125" bestFit="1" customWidth="1"/>
    <col min="13079" max="13080" width="15.28515625" bestFit="1" customWidth="1"/>
    <col min="13081" max="13081" width="19.42578125" bestFit="1" customWidth="1"/>
    <col min="13082" max="13083" width="11.5703125" bestFit="1" customWidth="1"/>
    <col min="13084" max="13084" width="12.140625" bestFit="1" customWidth="1"/>
    <col min="13085" max="13085" width="11.5703125" bestFit="1" customWidth="1"/>
    <col min="13088" max="13088" width="13.7109375" bestFit="1" customWidth="1"/>
    <col min="13089" max="13089" width="11.5703125" bestFit="1" customWidth="1"/>
    <col min="13095" max="13096" width="15.28515625" bestFit="1" customWidth="1"/>
    <col min="13097" max="13097" width="19.42578125" bestFit="1" customWidth="1"/>
    <col min="13098" max="13099" width="11.5703125" bestFit="1" customWidth="1"/>
    <col min="13100" max="13100" width="12.140625" bestFit="1" customWidth="1"/>
    <col min="13101" max="13101" width="11.5703125" bestFit="1" customWidth="1"/>
    <col min="13104" max="13104" width="13.7109375" bestFit="1" customWidth="1"/>
    <col min="13105" max="13105" width="11.5703125" bestFit="1" customWidth="1"/>
    <col min="13111" max="13112" width="15.28515625" bestFit="1" customWidth="1"/>
    <col min="13113" max="13113" width="19.42578125" bestFit="1" customWidth="1"/>
    <col min="13114" max="13115" width="11.5703125" bestFit="1" customWidth="1"/>
    <col min="13116" max="13116" width="12.140625" bestFit="1" customWidth="1"/>
    <col min="13117" max="13117" width="11.5703125" bestFit="1" customWidth="1"/>
    <col min="13120" max="13120" width="13.7109375" bestFit="1" customWidth="1"/>
    <col min="13121" max="13121" width="11.5703125" bestFit="1" customWidth="1"/>
    <col min="13127" max="13128" width="15.28515625" bestFit="1" customWidth="1"/>
    <col min="13129" max="13129" width="19.42578125" bestFit="1" customWidth="1"/>
    <col min="13130" max="13131" width="11.5703125" bestFit="1" customWidth="1"/>
    <col min="13132" max="13132" width="12.140625" bestFit="1" customWidth="1"/>
    <col min="13133" max="13133" width="11.5703125" bestFit="1" customWidth="1"/>
    <col min="13136" max="13136" width="13.7109375" bestFit="1" customWidth="1"/>
    <col min="13137" max="13137" width="11.5703125" bestFit="1" customWidth="1"/>
    <col min="13143" max="13144" width="15.28515625" bestFit="1" customWidth="1"/>
    <col min="13145" max="13145" width="19.42578125" bestFit="1" customWidth="1"/>
    <col min="13146" max="13147" width="11.5703125" bestFit="1" customWidth="1"/>
    <col min="13148" max="13148" width="12.140625" bestFit="1" customWidth="1"/>
    <col min="13149" max="13149" width="11.5703125" bestFit="1" customWidth="1"/>
    <col min="13152" max="13152" width="13.7109375" bestFit="1" customWidth="1"/>
    <col min="13153" max="13153" width="11.5703125" bestFit="1" customWidth="1"/>
    <col min="13159" max="13160" width="15.28515625" bestFit="1" customWidth="1"/>
    <col min="13161" max="13161" width="19.42578125" bestFit="1" customWidth="1"/>
    <col min="13162" max="13163" width="11.5703125" bestFit="1" customWidth="1"/>
    <col min="13164" max="13164" width="12.140625" bestFit="1" customWidth="1"/>
    <col min="13165" max="13165" width="11.5703125" bestFit="1" customWidth="1"/>
    <col min="13168" max="13168" width="13.7109375" bestFit="1" customWidth="1"/>
    <col min="13169" max="13169" width="11.5703125" bestFit="1" customWidth="1"/>
    <col min="13175" max="13176" width="15.28515625" bestFit="1" customWidth="1"/>
    <col min="13177" max="13177" width="19.42578125" bestFit="1" customWidth="1"/>
    <col min="13178" max="13179" width="11.5703125" bestFit="1" customWidth="1"/>
    <col min="13180" max="13180" width="12.140625" bestFit="1" customWidth="1"/>
    <col min="13181" max="13181" width="11.5703125" bestFit="1" customWidth="1"/>
    <col min="13184" max="13184" width="13.7109375" bestFit="1" customWidth="1"/>
    <col min="13185" max="13185" width="11.5703125" bestFit="1" customWidth="1"/>
    <col min="13191" max="13192" width="15.28515625" bestFit="1" customWidth="1"/>
    <col min="13193" max="13193" width="19.42578125" bestFit="1" customWidth="1"/>
    <col min="13194" max="13195" width="11.5703125" bestFit="1" customWidth="1"/>
    <col min="13196" max="13196" width="12.140625" bestFit="1" customWidth="1"/>
    <col min="13197" max="13197" width="11.5703125" bestFit="1" customWidth="1"/>
    <col min="13200" max="13200" width="13.7109375" bestFit="1" customWidth="1"/>
    <col min="13201" max="13201" width="11.5703125" bestFit="1" customWidth="1"/>
    <col min="13207" max="13208" width="15.28515625" bestFit="1" customWidth="1"/>
    <col min="13209" max="13209" width="19.42578125" bestFit="1" customWidth="1"/>
    <col min="13210" max="13211" width="11.5703125" bestFit="1" customWidth="1"/>
    <col min="13212" max="13212" width="12.140625" bestFit="1" customWidth="1"/>
    <col min="13213" max="13213" width="11.5703125" bestFit="1" customWidth="1"/>
    <col min="13216" max="13216" width="13.7109375" bestFit="1" customWidth="1"/>
    <col min="13217" max="13217" width="11.5703125" bestFit="1" customWidth="1"/>
    <col min="13223" max="13224" width="15.28515625" bestFit="1" customWidth="1"/>
    <col min="13225" max="13225" width="19.42578125" bestFit="1" customWidth="1"/>
    <col min="13226" max="13227" width="11.5703125" bestFit="1" customWidth="1"/>
    <col min="13228" max="13228" width="12.140625" bestFit="1" customWidth="1"/>
    <col min="13229" max="13229" width="11.5703125" bestFit="1" customWidth="1"/>
    <col min="13232" max="13232" width="13.7109375" bestFit="1" customWidth="1"/>
    <col min="13233" max="13233" width="11.5703125" bestFit="1" customWidth="1"/>
    <col min="13239" max="13240" width="15.28515625" bestFit="1" customWidth="1"/>
    <col min="13241" max="13241" width="19.42578125" bestFit="1" customWidth="1"/>
    <col min="13242" max="13243" width="11.5703125" bestFit="1" customWidth="1"/>
    <col min="13244" max="13244" width="12.140625" bestFit="1" customWidth="1"/>
    <col min="13245" max="13245" width="11.5703125" bestFit="1" customWidth="1"/>
    <col min="13248" max="13248" width="13.7109375" bestFit="1" customWidth="1"/>
    <col min="13249" max="13249" width="11.5703125" bestFit="1" customWidth="1"/>
    <col min="13255" max="13256" width="15.28515625" bestFit="1" customWidth="1"/>
    <col min="13257" max="13257" width="19.42578125" bestFit="1" customWidth="1"/>
    <col min="13258" max="13259" width="11.5703125" bestFit="1" customWidth="1"/>
    <col min="13260" max="13260" width="12.140625" bestFit="1" customWidth="1"/>
    <col min="13261" max="13261" width="11.5703125" bestFit="1" customWidth="1"/>
    <col min="13264" max="13264" width="13.7109375" bestFit="1" customWidth="1"/>
    <col min="13265" max="13265" width="11.5703125" bestFit="1" customWidth="1"/>
    <col min="13271" max="13272" width="15.28515625" bestFit="1" customWidth="1"/>
    <col min="13273" max="13273" width="19.42578125" bestFit="1" customWidth="1"/>
    <col min="13274" max="13275" width="11.5703125" bestFit="1" customWidth="1"/>
    <col min="13276" max="13276" width="12.140625" bestFit="1" customWidth="1"/>
    <col min="13277" max="13277" width="11.5703125" bestFit="1" customWidth="1"/>
    <col min="13280" max="13280" width="13.7109375" bestFit="1" customWidth="1"/>
    <col min="13281" max="13281" width="11.5703125" bestFit="1" customWidth="1"/>
    <col min="13287" max="13288" width="15.28515625" bestFit="1" customWidth="1"/>
    <col min="13289" max="13289" width="19.42578125" bestFit="1" customWidth="1"/>
    <col min="13290" max="13291" width="11.5703125" bestFit="1" customWidth="1"/>
    <col min="13292" max="13292" width="12.140625" bestFit="1" customWidth="1"/>
    <col min="13293" max="13293" width="11.5703125" bestFit="1" customWidth="1"/>
    <col min="13296" max="13296" width="13.7109375" bestFit="1" customWidth="1"/>
    <col min="13297" max="13297" width="11.5703125" bestFit="1" customWidth="1"/>
    <col min="13303" max="13304" width="15.28515625" bestFit="1" customWidth="1"/>
    <col min="13305" max="13305" width="19.42578125" bestFit="1" customWidth="1"/>
    <col min="13306" max="13307" width="11.5703125" bestFit="1" customWidth="1"/>
    <col min="13308" max="13308" width="12.140625" bestFit="1" customWidth="1"/>
    <col min="13309" max="13309" width="11.5703125" bestFit="1" customWidth="1"/>
    <col min="13312" max="13312" width="13.7109375" bestFit="1" customWidth="1"/>
    <col min="13313" max="13313" width="11.5703125" bestFit="1" customWidth="1"/>
    <col min="13319" max="13320" width="15.28515625" bestFit="1" customWidth="1"/>
    <col min="13321" max="13321" width="19.42578125" bestFit="1" customWidth="1"/>
    <col min="13322" max="13323" width="11.5703125" bestFit="1" customWidth="1"/>
    <col min="13324" max="13324" width="12.140625" bestFit="1" customWidth="1"/>
    <col min="13325" max="13325" width="11.5703125" bestFit="1" customWidth="1"/>
    <col min="13328" max="13328" width="13.7109375" bestFit="1" customWidth="1"/>
    <col min="13329" max="13329" width="11.5703125" bestFit="1" customWidth="1"/>
    <col min="13335" max="13336" width="15.28515625" bestFit="1" customWidth="1"/>
    <col min="13337" max="13337" width="19.42578125" bestFit="1" customWidth="1"/>
    <col min="13338" max="13339" width="11.5703125" bestFit="1" customWidth="1"/>
    <col min="13340" max="13340" width="12.140625" bestFit="1" customWidth="1"/>
    <col min="13341" max="13341" width="11.5703125" bestFit="1" customWidth="1"/>
    <col min="13344" max="13344" width="13.7109375" bestFit="1" customWidth="1"/>
    <col min="13345" max="13345" width="11.5703125" bestFit="1" customWidth="1"/>
    <col min="13351" max="13352" width="15.28515625" bestFit="1" customWidth="1"/>
    <col min="13353" max="13353" width="19.42578125" bestFit="1" customWidth="1"/>
    <col min="13354" max="13355" width="11.5703125" bestFit="1" customWidth="1"/>
    <col min="13356" max="13356" width="12.140625" bestFit="1" customWidth="1"/>
    <col min="13357" max="13357" width="11.5703125" bestFit="1" customWidth="1"/>
    <col min="13360" max="13360" width="13.7109375" bestFit="1" customWidth="1"/>
    <col min="13361" max="13361" width="11.5703125" bestFit="1" customWidth="1"/>
    <col min="13367" max="13368" width="15.28515625" bestFit="1" customWidth="1"/>
    <col min="13369" max="13369" width="19.42578125" bestFit="1" customWidth="1"/>
    <col min="13370" max="13371" width="11.5703125" bestFit="1" customWidth="1"/>
    <col min="13372" max="13372" width="12.140625" bestFit="1" customWidth="1"/>
    <col min="13373" max="13373" width="11.5703125" bestFit="1" customWidth="1"/>
    <col min="13376" max="13376" width="13.7109375" bestFit="1" customWidth="1"/>
    <col min="13377" max="13377" width="11.5703125" bestFit="1" customWidth="1"/>
    <col min="13383" max="13384" width="15.28515625" bestFit="1" customWidth="1"/>
    <col min="13385" max="13385" width="19.42578125" bestFit="1" customWidth="1"/>
    <col min="13386" max="13387" width="11.5703125" bestFit="1" customWidth="1"/>
    <col min="13388" max="13388" width="12.140625" bestFit="1" customWidth="1"/>
    <col min="13389" max="13389" width="11.5703125" bestFit="1" customWidth="1"/>
    <col min="13392" max="13392" width="13.7109375" bestFit="1" customWidth="1"/>
    <col min="13393" max="13393" width="11.5703125" bestFit="1" customWidth="1"/>
    <col min="13399" max="13400" width="15.28515625" bestFit="1" customWidth="1"/>
    <col min="13401" max="13401" width="19.42578125" bestFit="1" customWidth="1"/>
    <col min="13402" max="13403" width="11.5703125" bestFit="1" customWidth="1"/>
    <col min="13404" max="13404" width="12.140625" bestFit="1" customWidth="1"/>
    <col min="13405" max="13405" width="11.5703125" bestFit="1" customWidth="1"/>
    <col min="13408" max="13408" width="13.7109375" bestFit="1" customWidth="1"/>
    <col min="13409" max="13409" width="11.5703125" bestFit="1" customWidth="1"/>
    <col min="13415" max="13416" width="15.28515625" bestFit="1" customWidth="1"/>
    <col min="13417" max="13417" width="19.42578125" bestFit="1" customWidth="1"/>
    <col min="13418" max="13419" width="11.5703125" bestFit="1" customWidth="1"/>
    <col min="13420" max="13420" width="12.140625" bestFit="1" customWidth="1"/>
    <col min="13421" max="13421" width="11.5703125" bestFit="1" customWidth="1"/>
    <col min="13424" max="13424" width="13.7109375" bestFit="1" customWidth="1"/>
    <col min="13425" max="13425" width="11.5703125" bestFit="1" customWidth="1"/>
    <col min="13431" max="13432" width="15.28515625" bestFit="1" customWidth="1"/>
    <col min="13433" max="13433" width="19.42578125" bestFit="1" customWidth="1"/>
    <col min="13434" max="13435" width="11.5703125" bestFit="1" customWidth="1"/>
    <col min="13436" max="13436" width="12.140625" bestFit="1" customWidth="1"/>
    <col min="13437" max="13437" width="11.5703125" bestFit="1" customWidth="1"/>
    <col min="13440" max="13440" width="13.7109375" bestFit="1" customWidth="1"/>
    <col min="13441" max="13441" width="11.5703125" bestFit="1" customWidth="1"/>
    <col min="13447" max="13448" width="15.28515625" bestFit="1" customWidth="1"/>
    <col min="13449" max="13449" width="19.42578125" bestFit="1" customWidth="1"/>
    <col min="13450" max="13451" width="11.5703125" bestFit="1" customWidth="1"/>
    <col min="13452" max="13452" width="12.140625" bestFit="1" customWidth="1"/>
    <col min="13453" max="13453" width="11.5703125" bestFit="1" customWidth="1"/>
    <col min="13456" max="13456" width="13.7109375" bestFit="1" customWidth="1"/>
    <col min="13457" max="13457" width="11.5703125" bestFit="1" customWidth="1"/>
    <col min="13463" max="13464" width="15.28515625" bestFit="1" customWidth="1"/>
    <col min="13465" max="13465" width="19.42578125" bestFit="1" customWidth="1"/>
    <col min="13466" max="13467" width="11.5703125" bestFit="1" customWidth="1"/>
    <col min="13468" max="13468" width="12.140625" bestFit="1" customWidth="1"/>
    <col min="13469" max="13469" width="11.5703125" bestFit="1" customWidth="1"/>
    <col min="13472" max="13472" width="13.7109375" bestFit="1" customWidth="1"/>
    <col min="13473" max="13473" width="11.5703125" bestFit="1" customWidth="1"/>
    <col min="13479" max="13480" width="15.28515625" bestFit="1" customWidth="1"/>
    <col min="13481" max="13481" width="19.42578125" bestFit="1" customWidth="1"/>
    <col min="13482" max="13483" width="11.5703125" bestFit="1" customWidth="1"/>
    <col min="13484" max="13484" width="12.140625" bestFit="1" customWidth="1"/>
    <col min="13485" max="13485" width="11.5703125" bestFit="1" customWidth="1"/>
    <col min="13488" max="13488" width="13.7109375" bestFit="1" customWidth="1"/>
    <col min="13489" max="13489" width="11.5703125" bestFit="1" customWidth="1"/>
    <col min="13495" max="13496" width="15.28515625" bestFit="1" customWidth="1"/>
    <col min="13497" max="13497" width="19.42578125" bestFit="1" customWidth="1"/>
    <col min="13498" max="13499" width="11.5703125" bestFit="1" customWidth="1"/>
    <col min="13500" max="13500" width="12.140625" bestFit="1" customWidth="1"/>
    <col min="13501" max="13501" width="11.5703125" bestFit="1" customWidth="1"/>
    <col min="13504" max="13504" width="13.7109375" bestFit="1" customWidth="1"/>
    <col min="13505" max="13505" width="11.5703125" bestFit="1" customWidth="1"/>
    <col min="13511" max="13512" width="15.28515625" bestFit="1" customWidth="1"/>
    <col min="13513" max="13513" width="19.42578125" bestFit="1" customWidth="1"/>
    <col min="13514" max="13515" width="11.5703125" bestFit="1" customWidth="1"/>
    <col min="13516" max="13516" width="12.140625" bestFit="1" customWidth="1"/>
    <col min="13517" max="13517" width="11.5703125" bestFit="1" customWidth="1"/>
    <col min="13520" max="13520" width="13.7109375" bestFit="1" customWidth="1"/>
    <col min="13521" max="13521" width="11.5703125" bestFit="1" customWidth="1"/>
    <col min="13527" max="13528" width="15.28515625" bestFit="1" customWidth="1"/>
    <col min="13529" max="13529" width="19.42578125" bestFit="1" customWidth="1"/>
    <col min="13530" max="13531" width="11.5703125" bestFit="1" customWidth="1"/>
    <col min="13532" max="13532" width="12.140625" bestFit="1" customWidth="1"/>
    <col min="13533" max="13533" width="11.5703125" bestFit="1" customWidth="1"/>
    <col min="13536" max="13536" width="13.7109375" bestFit="1" customWidth="1"/>
    <col min="13537" max="13537" width="11.5703125" bestFit="1" customWidth="1"/>
    <col min="13543" max="13544" width="15.28515625" bestFit="1" customWidth="1"/>
    <col min="13545" max="13545" width="19.42578125" bestFit="1" customWidth="1"/>
    <col min="13546" max="13547" width="11.5703125" bestFit="1" customWidth="1"/>
    <col min="13548" max="13548" width="12.140625" bestFit="1" customWidth="1"/>
    <col min="13549" max="13549" width="11.5703125" bestFit="1" customWidth="1"/>
    <col min="13552" max="13552" width="13.7109375" bestFit="1" customWidth="1"/>
    <col min="13553" max="13553" width="11.5703125" bestFit="1" customWidth="1"/>
    <col min="13559" max="13560" width="15.28515625" bestFit="1" customWidth="1"/>
    <col min="13561" max="13561" width="19.42578125" bestFit="1" customWidth="1"/>
    <col min="13562" max="13563" width="11.5703125" bestFit="1" customWidth="1"/>
    <col min="13564" max="13564" width="12.140625" bestFit="1" customWidth="1"/>
    <col min="13565" max="13565" width="11.5703125" bestFit="1" customWidth="1"/>
    <col min="13568" max="13568" width="13.7109375" bestFit="1" customWidth="1"/>
    <col min="13569" max="13569" width="11.5703125" bestFit="1" customWidth="1"/>
    <col min="13575" max="13576" width="15.28515625" bestFit="1" customWidth="1"/>
    <col min="13577" max="13577" width="19.42578125" bestFit="1" customWidth="1"/>
    <col min="13578" max="13579" width="11.5703125" bestFit="1" customWidth="1"/>
    <col min="13580" max="13580" width="12.140625" bestFit="1" customWidth="1"/>
    <col min="13581" max="13581" width="11.5703125" bestFit="1" customWidth="1"/>
    <col min="13584" max="13584" width="13.7109375" bestFit="1" customWidth="1"/>
    <col min="13585" max="13585" width="11.5703125" bestFit="1" customWidth="1"/>
    <col min="13591" max="13592" width="15.28515625" bestFit="1" customWidth="1"/>
    <col min="13593" max="13593" width="19.42578125" bestFit="1" customWidth="1"/>
    <col min="13594" max="13595" width="11.5703125" bestFit="1" customWidth="1"/>
    <col min="13596" max="13596" width="12.140625" bestFit="1" customWidth="1"/>
    <col min="13597" max="13597" width="11.5703125" bestFit="1" customWidth="1"/>
    <col min="13600" max="13600" width="13.7109375" bestFit="1" customWidth="1"/>
    <col min="13601" max="13601" width="11.5703125" bestFit="1" customWidth="1"/>
    <col min="13607" max="13608" width="15.28515625" bestFit="1" customWidth="1"/>
    <col min="13609" max="13609" width="19.42578125" bestFit="1" customWidth="1"/>
    <col min="13610" max="13611" width="11.5703125" bestFit="1" customWidth="1"/>
    <col min="13612" max="13612" width="12.140625" bestFit="1" customWidth="1"/>
    <col min="13613" max="13613" width="11.5703125" bestFit="1" customWidth="1"/>
    <col min="13616" max="13616" width="13.7109375" bestFit="1" customWidth="1"/>
    <col min="13617" max="13617" width="11.5703125" bestFit="1" customWidth="1"/>
    <col min="13623" max="13624" width="15.28515625" bestFit="1" customWidth="1"/>
    <col min="13625" max="13625" width="19.42578125" bestFit="1" customWidth="1"/>
    <col min="13626" max="13627" width="11.5703125" bestFit="1" customWidth="1"/>
    <col min="13628" max="13628" width="12.140625" bestFit="1" customWidth="1"/>
    <col min="13629" max="13629" width="11.5703125" bestFit="1" customWidth="1"/>
    <col min="13632" max="13632" width="13.7109375" bestFit="1" customWidth="1"/>
    <col min="13633" max="13633" width="11.5703125" bestFit="1" customWidth="1"/>
    <col min="13639" max="13640" width="15.28515625" bestFit="1" customWidth="1"/>
    <col min="13641" max="13641" width="19.42578125" bestFit="1" customWidth="1"/>
    <col min="13642" max="13643" width="11.5703125" bestFit="1" customWidth="1"/>
    <col min="13644" max="13644" width="12.140625" bestFit="1" customWidth="1"/>
    <col min="13645" max="13645" width="11.5703125" bestFit="1" customWidth="1"/>
    <col min="13648" max="13648" width="13.7109375" bestFit="1" customWidth="1"/>
    <col min="13649" max="13649" width="11.5703125" bestFit="1" customWidth="1"/>
    <col min="13655" max="13656" width="15.28515625" bestFit="1" customWidth="1"/>
    <col min="13657" max="13657" width="19.42578125" bestFit="1" customWidth="1"/>
    <col min="13658" max="13659" width="11.5703125" bestFit="1" customWidth="1"/>
    <col min="13660" max="13660" width="12.140625" bestFit="1" customWidth="1"/>
    <col min="13661" max="13661" width="11.5703125" bestFit="1" customWidth="1"/>
    <col min="13664" max="13664" width="13.7109375" bestFit="1" customWidth="1"/>
    <col min="13665" max="13665" width="11.5703125" bestFit="1" customWidth="1"/>
    <col min="13671" max="13672" width="15.28515625" bestFit="1" customWidth="1"/>
    <col min="13673" max="13673" width="19.42578125" bestFit="1" customWidth="1"/>
    <col min="13674" max="13675" width="11.5703125" bestFit="1" customWidth="1"/>
    <col min="13676" max="13676" width="12.140625" bestFit="1" customWidth="1"/>
    <col min="13677" max="13677" width="11.5703125" bestFit="1" customWidth="1"/>
    <col min="13680" max="13680" width="13.7109375" bestFit="1" customWidth="1"/>
    <col min="13681" max="13681" width="11.5703125" bestFit="1" customWidth="1"/>
    <col min="13687" max="13688" width="15.28515625" bestFit="1" customWidth="1"/>
    <col min="13689" max="13689" width="19.42578125" bestFit="1" customWidth="1"/>
    <col min="13690" max="13691" width="11.5703125" bestFit="1" customWidth="1"/>
    <col min="13692" max="13692" width="12.140625" bestFit="1" customWidth="1"/>
    <col min="13693" max="13693" width="11.5703125" bestFit="1" customWidth="1"/>
    <col min="13696" max="13696" width="13.7109375" bestFit="1" customWidth="1"/>
    <col min="13697" max="13697" width="11.5703125" bestFit="1" customWidth="1"/>
    <col min="13703" max="13704" width="15.28515625" bestFit="1" customWidth="1"/>
    <col min="13705" max="13705" width="19.42578125" bestFit="1" customWidth="1"/>
    <col min="13706" max="13707" width="11.5703125" bestFit="1" customWidth="1"/>
    <col min="13708" max="13708" width="12.140625" bestFit="1" customWidth="1"/>
    <col min="13709" max="13709" width="11.5703125" bestFit="1" customWidth="1"/>
    <col min="13712" max="13712" width="13.7109375" bestFit="1" customWidth="1"/>
    <col min="13713" max="13713" width="11.5703125" bestFit="1" customWidth="1"/>
    <col min="13719" max="13720" width="15.28515625" bestFit="1" customWidth="1"/>
    <col min="13721" max="13721" width="19.42578125" bestFit="1" customWidth="1"/>
    <col min="13722" max="13723" width="11.5703125" bestFit="1" customWidth="1"/>
    <col min="13724" max="13724" width="12.140625" bestFit="1" customWidth="1"/>
    <col min="13725" max="13725" width="11.5703125" bestFit="1" customWidth="1"/>
    <col min="13728" max="13728" width="13.7109375" bestFit="1" customWidth="1"/>
    <col min="13729" max="13729" width="11.5703125" bestFit="1" customWidth="1"/>
    <col min="13735" max="13736" width="15.28515625" bestFit="1" customWidth="1"/>
    <col min="13737" max="13737" width="19.42578125" bestFit="1" customWidth="1"/>
    <col min="13738" max="13739" width="11.5703125" bestFit="1" customWidth="1"/>
    <col min="13740" max="13740" width="12.140625" bestFit="1" customWidth="1"/>
    <col min="13741" max="13741" width="11.5703125" bestFit="1" customWidth="1"/>
    <col min="13744" max="13744" width="13.7109375" bestFit="1" customWidth="1"/>
    <col min="13745" max="13745" width="11.5703125" bestFit="1" customWidth="1"/>
    <col min="13751" max="13752" width="15.28515625" bestFit="1" customWidth="1"/>
    <col min="13753" max="13753" width="19.42578125" bestFit="1" customWidth="1"/>
    <col min="13754" max="13755" width="11.5703125" bestFit="1" customWidth="1"/>
    <col min="13756" max="13756" width="12.140625" bestFit="1" customWidth="1"/>
    <col min="13757" max="13757" width="11.5703125" bestFit="1" customWidth="1"/>
    <col min="13760" max="13760" width="13.7109375" bestFit="1" customWidth="1"/>
    <col min="13761" max="13761" width="11.5703125" bestFit="1" customWidth="1"/>
    <col min="13767" max="13768" width="15.28515625" bestFit="1" customWidth="1"/>
    <col min="13769" max="13769" width="19.42578125" bestFit="1" customWidth="1"/>
    <col min="13770" max="13771" width="11.5703125" bestFit="1" customWidth="1"/>
    <col min="13772" max="13772" width="12.140625" bestFit="1" customWidth="1"/>
    <col min="13773" max="13773" width="11.5703125" bestFit="1" customWidth="1"/>
    <col min="13776" max="13776" width="13.7109375" bestFit="1" customWidth="1"/>
    <col min="13777" max="13777" width="11.5703125" bestFit="1" customWidth="1"/>
    <col min="13783" max="13784" width="15.28515625" bestFit="1" customWidth="1"/>
    <col min="13785" max="13785" width="19.42578125" bestFit="1" customWidth="1"/>
    <col min="13786" max="13787" width="11.5703125" bestFit="1" customWidth="1"/>
    <col min="13788" max="13788" width="12.140625" bestFit="1" customWidth="1"/>
    <col min="13789" max="13789" width="11.5703125" bestFit="1" customWidth="1"/>
    <col min="13792" max="13792" width="13.7109375" bestFit="1" customWidth="1"/>
    <col min="13793" max="13793" width="11.5703125" bestFit="1" customWidth="1"/>
    <col min="13799" max="13800" width="15.28515625" bestFit="1" customWidth="1"/>
    <col min="13801" max="13801" width="19.42578125" bestFit="1" customWidth="1"/>
    <col min="13802" max="13803" width="11.5703125" bestFit="1" customWidth="1"/>
    <col min="13804" max="13804" width="12.140625" bestFit="1" customWidth="1"/>
    <col min="13805" max="13805" width="11.5703125" bestFit="1" customWidth="1"/>
    <col min="13808" max="13808" width="13.7109375" bestFit="1" customWidth="1"/>
    <col min="13809" max="13809" width="11.5703125" bestFit="1" customWidth="1"/>
    <col min="13815" max="13816" width="15.28515625" bestFit="1" customWidth="1"/>
    <col min="13817" max="13817" width="19.42578125" bestFit="1" customWidth="1"/>
    <col min="13818" max="13819" width="11.5703125" bestFit="1" customWidth="1"/>
    <col min="13820" max="13820" width="12.140625" bestFit="1" customWidth="1"/>
    <col min="13821" max="13821" width="11.5703125" bestFit="1" customWidth="1"/>
    <col min="13824" max="13824" width="13.7109375" bestFit="1" customWidth="1"/>
    <col min="13825" max="13825" width="11.5703125" bestFit="1" customWidth="1"/>
    <col min="13831" max="13832" width="15.28515625" bestFit="1" customWidth="1"/>
    <col min="13833" max="13833" width="19.42578125" bestFit="1" customWidth="1"/>
    <col min="13834" max="13835" width="11.5703125" bestFit="1" customWidth="1"/>
    <col min="13836" max="13836" width="12.140625" bestFit="1" customWidth="1"/>
    <col min="13837" max="13837" width="11.5703125" bestFit="1" customWidth="1"/>
    <col min="13840" max="13840" width="13.7109375" bestFit="1" customWidth="1"/>
    <col min="13841" max="13841" width="11.5703125" bestFit="1" customWidth="1"/>
    <col min="13847" max="13848" width="15.28515625" bestFit="1" customWidth="1"/>
    <col min="13849" max="13849" width="19.42578125" bestFit="1" customWidth="1"/>
    <col min="13850" max="13851" width="11.5703125" bestFit="1" customWidth="1"/>
    <col min="13852" max="13852" width="12.140625" bestFit="1" customWidth="1"/>
    <col min="13853" max="13853" width="11.5703125" bestFit="1" customWidth="1"/>
    <col min="13856" max="13856" width="13.7109375" bestFit="1" customWidth="1"/>
    <col min="13857" max="13857" width="11.5703125" bestFit="1" customWidth="1"/>
    <col min="13863" max="13864" width="15.28515625" bestFit="1" customWidth="1"/>
    <col min="13865" max="13865" width="19.42578125" bestFit="1" customWidth="1"/>
    <col min="13866" max="13867" width="11.5703125" bestFit="1" customWidth="1"/>
    <col min="13868" max="13868" width="12.140625" bestFit="1" customWidth="1"/>
    <col min="13869" max="13869" width="11.5703125" bestFit="1" customWidth="1"/>
    <col min="13872" max="13872" width="13.7109375" bestFit="1" customWidth="1"/>
    <col min="13873" max="13873" width="11.5703125" bestFit="1" customWidth="1"/>
    <col min="13879" max="13880" width="15.28515625" bestFit="1" customWidth="1"/>
    <col min="13881" max="13881" width="19.42578125" bestFit="1" customWidth="1"/>
    <col min="13882" max="13883" width="11.5703125" bestFit="1" customWidth="1"/>
    <col min="13884" max="13884" width="12.140625" bestFit="1" customWidth="1"/>
    <col min="13885" max="13885" width="11.5703125" bestFit="1" customWidth="1"/>
    <col min="13888" max="13888" width="13.7109375" bestFit="1" customWidth="1"/>
    <col min="13889" max="13889" width="11.5703125" bestFit="1" customWidth="1"/>
    <col min="13895" max="13896" width="15.28515625" bestFit="1" customWidth="1"/>
    <col min="13897" max="13897" width="19.42578125" bestFit="1" customWidth="1"/>
    <col min="13898" max="13899" width="11.5703125" bestFit="1" customWidth="1"/>
    <col min="13900" max="13900" width="12.140625" bestFit="1" customWidth="1"/>
    <col min="13901" max="13901" width="11.5703125" bestFit="1" customWidth="1"/>
    <col min="13904" max="13904" width="13.7109375" bestFit="1" customWidth="1"/>
    <col min="13905" max="13905" width="11.5703125" bestFit="1" customWidth="1"/>
    <col min="13911" max="13912" width="15.28515625" bestFit="1" customWidth="1"/>
    <col min="13913" max="13913" width="19.42578125" bestFit="1" customWidth="1"/>
    <col min="13914" max="13915" width="11.5703125" bestFit="1" customWidth="1"/>
    <col min="13916" max="13916" width="12.140625" bestFit="1" customWidth="1"/>
    <col min="13917" max="13917" width="11.5703125" bestFit="1" customWidth="1"/>
    <col min="13920" max="13920" width="13.7109375" bestFit="1" customWidth="1"/>
    <col min="13921" max="13921" width="11.5703125" bestFit="1" customWidth="1"/>
    <col min="13927" max="13928" width="15.28515625" bestFit="1" customWidth="1"/>
    <col min="13929" max="13929" width="19.42578125" bestFit="1" customWidth="1"/>
    <col min="13930" max="13931" width="11.5703125" bestFit="1" customWidth="1"/>
    <col min="13932" max="13932" width="12.140625" bestFit="1" customWidth="1"/>
    <col min="13933" max="13933" width="11.5703125" bestFit="1" customWidth="1"/>
    <col min="13936" max="13936" width="13.7109375" bestFit="1" customWidth="1"/>
    <col min="13937" max="13937" width="11.5703125" bestFit="1" customWidth="1"/>
    <col min="13943" max="13944" width="15.28515625" bestFit="1" customWidth="1"/>
    <col min="13945" max="13945" width="19.42578125" bestFit="1" customWidth="1"/>
    <col min="13946" max="13947" width="11.5703125" bestFit="1" customWidth="1"/>
    <col min="13948" max="13948" width="12.140625" bestFit="1" customWidth="1"/>
    <col min="13949" max="13949" width="11.5703125" bestFit="1" customWidth="1"/>
    <col min="13952" max="13952" width="13.7109375" bestFit="1" customWidth="1"/>
    <col min="13953" max="13953" width="11.5703125" bestFit="1" customWidth="1"/>
    <col min="13959" max="13960" width="15.28515625" bestFit="1" customWidth="1"/>
    <col min="13961" max="13961" width="19.42578125" bestFit="1" customWidth="1"/>
    <col min="13962" max="13963" width="11.5703125" bestFit="1" customWidth="1"/>
    <col min="13964" max="13964" width="12.140625" bestFit="1" customWidth="1"/>
    <col min="13965" max="13965" width="11.5703125" bestFit="1" customWidth="1"/>
    <col min="13968" max="13968" width="13.7109375" bestFit="1" customWidth="1"/>
    <col min="13969" max="13969" width="11.5703125" bestFit="1" customWidth="1"/>
    <col min="13975" max="13976" width="15.28515625" bestFit="1" customWidth="1"/>
    <col min="13977" max="13977" width="19.42578125" bestFit="1" customWidth="1"/>
    <col min="13978" max="13979" width="11.5703125" bestFit="1" customWidth="1"/>
    <col min="13980" max="13980" width="12.140625" bestFit="1" customWidth="1"/>
    <col min="13981" max="13981" width="11.5703125" bestFit="1" customWidth="1"/>
    <col min="13984" max="13984" width="13.7109375" bestFit="1" customWidth="1"/>
    <col min="13985" max="13985" width="11.5703125" bestFit="1" customWidth="1"/>
    <col min="13991" max="13992" width="15.28515625" bestFit="1" customWidth="1"/>
    <col min="13993" max="13993" width="19.42578125" bestFit="1" customWidth="1"/>
    <col min="13994" max="13995" width="11.5703125" bestFit="1" customWidth="1"/>
    <col min="13996" max="13996" width="12.140625" bestFit="1" customWidth="1"/>
    <col min="13997" max="13997" width="11.5703125" bestFit="1" customWidth="1"/>
    <col min="14000" max="14000" width="13.7109375" bestFit="1" customWidth="1"/>
    <col min="14001" max="14001" width="11.5703125" bestFit="1" customWidth="1"/>
    <col min="14007" max="14008" width="15.28515625" bestFit="1" customWidth="1"/>
    <col min="14009" max="14009" width="19.42578125" bestFit="1" customWidth="1"/>
    <col min="14010" max="14011" width="11.5703125" bestFit="1" customWidth="1"/>
    <col min="14012" max="14012" width="12.140625" bestFit="1" customWidth="1"/>
    <col min="14013" max="14013" width="11.5703125" bestFit="1" customWidth="1"/>
    <col min="14016" max="14016" width="13.7109375" bestFit="1" customWidth="1"/>
    <col min="14017" max="14017" width="11.5703125" bestFit="1" customWidth="1"/>
    <col min="14023" max="14024" width="15.28515625" bestFit="1" customWidth="1"/>
    <col min="14025" max="14025" width="19.42578125" bestFit="1" customWidth="1"/>
    <col min="14026" max="14027" width="11.5703125" bestFit="1" customWidth="1"/>
    <col min="14028" max="14028" width="12.140625" bestFit="1" customWidth="1"/>
    <col min="14029" max="14029" width="11.5703125" bestFit="1" customWidth="1"/>
    <col min="14032" max="14032" width="13.7109375" bestFit="1" customWidth="1"/>
    <col min="14033" max="14033" width="11.5703125" bestFit="1" customWidth="1"/>
    <col min="14039" max="14040" width="15.28515625" bestFit="1" customWidth="1"/>
    <col min="14041" max="14041" width="19.42578125" bestFit="1" customWidth="1"/>
    <col min="14042" max="14043" width="11.5703125" bestFit="1" customWidth="1"/>
    <col min="14044" max="14044" width="12.140625" bestFit="1" customWidth="1"/>
    <col min="14045" max="14045" width="11.5703125" bestFit="1" customWidth="1"/>
    <col min="14048" max="14048" width="13.7109375" bestFit="1" customWidth="1"/>
    <col min="14049" max="14049" width="11.5703125" bestFit="1" customWidth="1"/>
    <col min="14055" max="14056" width="15.28515625" bestFit="1" customWidth="1"/>
    <col min="14057" max="14057" width="19.42578125" bestFit="1" customWidth="1"/>
    <col min="14058" max="14059" width="11.5703125" bestFit="1" customWidth="1"/>
    <col min="14060" max="14060" width="12.140625" bestFit="1" customWidth="1"/>
    <col min="14061" max="14061" width="11.5703125" bestFit="1" customWidth="1"/>
    <col min="14064" max="14064" width="13.7109375" bestFit="1" customWidth="1"/>
    <col min="14065" max="14065" width="11.5703125" bestFit="1" customWidth="1"/>
    <col min="14071" max="14072" width="15.28515625" bestFit="1" customWidth="1"/>
    <col min="14073" max="14073" width="19.42578125" bestFit="1" customWidth="1"/>
    <col min="14074" max="14075" width="11.5703125" bestFit="1" customWidth="1"/>
    <col min="14076" max="14076" width="12.140625" bestFit="1" customWidth="1"/>
    <col min="14077" max="14077" width="11.5703125" bestFit="1" customWidth="1"/>
    <col min="14080" max="14080" width="13.7109375" bestFit="1" customWidth="1"/>
    <col min="14081" max="14081" width="11.5703125" bestFit="1" customWidth="1"/>
    <col min="14087" max="14088" width="15.28515625" bestFit="1" customWidth="1"/>
    <col min="14089" max="14089" width="19.42578125" bestFit="1" customWidth="1"/>
    <col min="14090" max="14091" width="11.5703125" bestFit="1" customWidth="1"/>
    <col min="14092" max="14092" width="12.140625" bestFit="1" customWidth="1"/>
    <col min="14093" max="14093" width="11.5703125" bestFit="1" customWidth="1"/>
    <col min="14096" max="14096" width="13.7109375" bestFit="1" customWidth="1"/>
    <col min="14097" max="14097" width="11.5703125" bestFit="1" customWidth="1"/>
    <col min="14103" max="14104" width="15.28515625" bestFit="1" customWidth="1"/>
    <col min="14105" max="14105" width="19.42578125" bestFit="1" customWidth="1"/>
    <col min="14106" max="14107" width="11.5703125" bestFit="1" customWidth="1"/>
    <col min="14108" max="14108" width="12.140625" bestFit="1" customWidth="1"/>
    <col min="14109" max="14109" width="11.5703125" bestFit="1" customWidth="1"/>
    <col min="14112" max="14112" width="13.7109375" bestFit="1" customWidth="1"/>
    <col min="14113" max="14113" width="11.5703125" bestFit="1" customWidth="1"/>
    <col min="14119" max="14120" width="15.28515625" bestFit="1" customWidth="1"/>
    <col min="14121" max="14121" width="19.42578125" bestFit="1" customWidth="1"/>
    <col min="14122" max="14123" width="11.5703125" bestFit="1" customWidth="1"/>
    <col min="14124" max="14124" width="12.140625" bestFit="1" customWidth="1"/>
    <col min="14125" max="14125" width="11.5703125" bestFit="1" customWidth="1"/>
    <col min="14128" max="14128" width="13.7109375" bestFit="1" customWidth="1"/>
    <col min="14129" max="14129" width="11.5703125" bestFit="1" customWidth="1"/>
    <col min="14135" max="14136" width="15.28515625" bestFit="1" customWidth="1"/>
    <col min="14137" max="14137" width="19.42578125" bestFit="1" customWidth="1"/>
    <col min="14138" max="14139" width="11.5703125" bestFit="1" customWidth="1"/>
    <col min="14140" max="14140" width="12.140625" bestFit="1" customWidth="1"/>
    <col min="14141" max="14141" width="11.5703125" bestFit="1" customWidth="1"/>
    <col min="14144" max="14144" width="13.7109375" bestFit="1" customWidth="1"/>
    <col min="14145" max="14145" width="11.5703125" bestFit="1" customWidth="1"/>
    <col min="14151" max="14152" width="15.28515625" bestFit="1" customWidth="1"/>
    <col min="14153" max="14153" width="19.42578125" bestFit="1" customWidth="1"/>
    <col min="14154" max="14155" width="11.5703125" bestFit="1" customWidth="1"/>
    <col min="14156" max="14156" width="12.140625" bestFit="1" customWidth="1"/>
    <col min="14157" max="14157" width="11.5703125" bestFit="1" customWidth="1"/>
    <col min="14160" max="14160" width="13.7109375" bestFit="1" customWidth="1"/>
    <col min="14161" max="14161" width="11.5703125" bestFit="1" customWidth="1"/>
    <col min="14167" max="14168" width="15.28515625" bestFit="1" customWidth="1"/>
    <col min="14169" max="14169" width="19.42578125" bestFit="1" customWidth="1"/>
    <col min="14170" max="14171" width="11.5703125" bestFit="1" customWidth="1"/>
    <col min="14172" max="14172" width="12.140625" bestFit="1" customWidth="1"/>
    <col min="14173" max="14173" width="11.5703125" bestFit="1" customWidth="1"/>
    <col min="14176" max="14176" width="13.7109375" bestFit="1" customWidth="1"/>
    <col min="14177" max="14177" width="11.5703125" bestFit="1" customWidth="1"/>
    <col min="14183" max="14184" width="15.28515625" bestFit="1" customWidth="1"/>
    <col min="14185" max="14185" width="19.42578125" bestFit="1" customWidth="1"/>
    <col min="14186" max="14187" width="11.5703125" bestFit="1" customWidth="1"/>
    <col min="14188" max="14188" width="12.140625" bestFit="1" customWidth="1"/>
    <col min="14189" max="14189" width="11.5703125" bestFit="1" customWidth="1"/>
    <col min="14192" max="14192" width="13.7109375" bestFit="1" customWidth="1"/>
    <col min="14193" max="14193" width="11.5703125" bestFit="1" customWidth="1"/>
    <col min="14199" max="14200" width="15.28515625" bestFit="1" customWidth="1"/>
    <col min="14201" max="14201" width="19.42578125" bestFit="1" customWidth="1"/>
    <col min="14202" max="14203" width="11.5703125" bestFit="1" customWidth="1"/>
    <col min="14204" max="14204" width="12.140625" bestFit="1" customWidth="1"/>
    <col min="14205" max="14205" width="11.5703125" bestFit="1" customWidth="1"/>
    <col min="14208" max="14208" width="13.7109375" bestFit="1" customWidth="1"/>
    <col min="14209" max="14209" width="11.5703125" bestFit="1" customWidth="1"/>
    <col min="14215" max="14216" width="15.28515625" bestFit="1" customWidth="1"/>
    <col min="14217" max="14217" width="19.42578125" bestFit="1" customWidth="1"/>
    <col min="14218" max="14219" width="11.5703125" bestFit="1" customWidth="1"/>
    <col min="14220" max="14220" width="12.140625" bestFit="1" customWidth="1"/>
    <col min="14221" max="14221" width="11.5703125" bestFit="1" customWidth="1"/>
    <col min="14224" max="14224" width="13.7109375" bestFit="1" customWidth="1"/>
    <col min="14225" max="14225" width="11.5703125" bestFit="1" customWidth="1"/>
    <col min="14231" max="14232" width="15.28515625" bestFit="1" customWidth="1"/>
    <col min="14233" max="14233" width="19.42578125" bestFit="1" customWidth="1"/>
    <col min="14234" max="14235" width="11.5703125" bestFit="1" customWidth="1"/>
    <col min="14236" max="14236" width="12.140625" bestFit="1" customWidth="1"/>
    <col min="14237" max="14237" width="11.5703125" bestFit="1" customWidth="1"/>
    <col min="14240" max="14240" width="13.7109375" bestFit="1" customWidth="1"/>
    <col min="14241" max="14241" width="11.5703125" bestFit="1" customWidth="1"/>
    <col min="14247" max="14248" width="15.28515625" bestFit="1" customWidth="1"/>
    <col min="14249" max="14249" width="19.42578125" bestFit="1" customWidth="1"/>
    <col min="14250" max="14251" width="11.5703125" bestFit="1" customWidth="1"/>
    <col min="14252" max="14252" width="12.140625" bestFit="1" customWidth="1"/>
    <col min="14253" max="14253" width="11.5703125" bestFit="1" customWidth="1"/>
    <col min="14256" max="14256" width="13.7109375" bestFit="1" customWidth="1"/>
    <col min="14257" max="14257" width="11.5703125" bestFit="1" customWidth="1"/>
    <col min="14263" max="14264" width="15.28515625" bestFit="1" customWidth="1"/>
    <col min="14265" max="14265" width="19.42578125" bestFit="1" customWidth="1"/>
    <col min="14266" max="14267" width="11.5703125" bestFit="1" customWidth="1"/>
    <col min="14268" max="14268" width="12.140625" bestFit="1" customWidth="1"/>
    <col min="14269" max="14269" width="11.5703125" bestFit="1" customWidth="1"/>
    <col min="14272" max="14272" width="13.7109375" bestFit="1" customWidth="1"/>
    <col min="14273" max="14273" width="11.5703125" bestFit="1" customWidth="1"/>
    <col min="14279" max="14280" width="15.28515625" bestFit="1" customWidth="1"/>
    <col min="14281" max="14281" width="19.42578125" bestFit="1" customWidth="1"/>
    <col min="14282" max="14283" width="11.5703125" bestFit="1" customWidth="1"/>
    <col min="14284" max="14284" width="12.140625" bestFit="1" customWidth="1"/>
    <col min="14285" max="14285" width="11.5703125" bestFit="1" customWidth="1"/>
    <col min="14288" max="14288" width="13.7109375" bestFit="1" customWidth="1"/>
    <col min="14289" max="14289" width="11.5703125" bestFit="1" customWidth="1"/>
    <col min="14295" max="14296" width="15.28515625" bestFit="1" customWidth="1"/>
    <col min="14297" max="14297" width="19.42578125" bestFit="1" customWidth="1"/>
    <col min="14298" max="14299" width="11.5703125" bestFit="1" customWidth="1"/>
    <col min="14300" max="14300" width="12.140625" bestFit="1" customWidth="1"/>
    <col min="14301" max="14301" width="11.5703125" bestFit="1" customWidth="1"/>
    <col min="14304" max="14304" width="13.7109375" bestFit="1" customWidth="1"/>
    <col min="14305" max="14305" width="11.5703125" bestFit="1" customWidth="1"/>
    <col min="14311" max="14312" width="15.28515625" bestFit="1" customWidth="1"/>
    <col min="14313" max="14313" width="19.42578125" bestFit="1" customWidth="1"/>
    <col min="14314" max="14315" width="11.5703125" bestFit="1" customWidth="1"/>
    <col min="14316" max="14316" width="12.140625" bestFit="1" customWidth="1"/>
    <col min="14317" max="14317" width="11.5703125" bestFit="1" customWidth="1"/>
    <col min="14320" max="14320" width="13.7109375" bestFit="1" customWidth="1"/>
    <col min="14321" max="14321" width="11.5703125" bestFit="1" customWidth="1"/>
    <col min="14327" max="14328" width="15.28515625" bestFit="1" customWidth="1"/>
    <col min="14329" max="14329" width="19.42578125" bestFit="1" customWidth="1"/>
    <col min="14330" max="14331" width="11.5703125" bestFit="1" customWidth="1"/>
    <col min="14332" max="14332" width="12.140625" bestFit="1" customWidth="1"/>
    <col min="14333" max="14333" width="11.5703125" bestFit="1" customWidth="1"/>
    <col min="14336" max="14336" width="13.7109375" bestFit="1" customWidth="1"/>
    <col min="14337" max="14337" width="11.5703125" bestFit="1" customWidth="1"/>
    <col min="14343" max="14344" width="15.28515625" bestFit="1" customWidth="1"/>
    <col min="14345" max="14345" width="19.42578125" bestFit="1" customWidth="1"/>
    <col min="14346" max="14347" width="11.5703125" bestFit="1" customWidth="1"/>
    <col min="14348" max="14348" width="12.140625" bestFit="1" customWidth="1"/>
    <col min="14349" max="14349" width="11.5703125" bestFit="1" customWidth="1"/>
    <col min="14352" max="14352" width="13.7109375" bestFit="1" customWidth="1"/>
    <col min="14353" max="14353" width="11.5703125" bestFit="1" customWidth="1"/>
    <col min="14359" max="14360" width="15.28515625" bestFit="1" customWidth="1"/>
    <col min="14361" max="14361" width="19.42578125" bestFit="1" customWidth="1"/>
    <col min="14362" max="14363" width="11.5703125" bestFit="1" customWidth="1"/>
    <col min="14364" max="14364" width="12.140625" bestFit="1" customWidth="1"/>
    <col min="14365" max="14365" width="11.5703125" bestFit="1" customWidth="1"/>
    <col min="14368" max="14368" width="13.7109375" bestFit="1" customWidth="1"/>
    <col min="14369" max="14369" width="11.5703125" bestFit="1" customWidth="1"/>
    <col min="14375" max="14376" width="15.28515625" bestFit="1" customWidth="1"/>
    <col min="14377" max="14377" width="19.42578125" bestFit="1" customWidth="1"/>
    <col min="14378" max="14379" width="11.5703125" bestFit="1" customWidth="1"/>
    <col min="14380" max="14380" width="12.140625" bestFit="1" customWidth="1"/>
    <col min="14381" max="14381" width="11.5703125" bestFit="1" customWidth="1"/>
    <col min="14384" max="14384" width="13.7109375" bestFit="1" customWidth="1"/>
    <col min="14385" max="14385" width="11.5703125" bestFit="1" customWidth="1"/>
    <col min="14391" max="14392" width="15.28515625" bestFit="1" customWidth="1"/>
    <col min="14393" max="14393" width="19.42578125" bestFit="1" customWidth="1"/>
    <col min="14394" max="14395" width="11.5703125" bestFit="1" customWidth="1"/>
    <col min="14396" max="14396" width="12.140625" bestFit="1" customWidth="1"/>
    <col min="14397" max="14397" width="11.5703125" bestFit="1" customWidth="1"/>
    <col min="14400" max="14400" width="13.7109375" bestFit="1" customWidth="1"/>
    <col min="14401" max="14401" width="11.5703125" bestFit="1" customWidth="1"/>
    <col min="14407" max="14408" width="15.28515625" bestFit="1" customWidth="1"/>
    <col min="14409" max="14409" width="19.42578125" bestFit="1" customWidth="1"/>
    <col min="14410" max="14411" width="11.5703125" bestFit="1" customWidth="1"/>
    <col min="14412" max="14412" width="12.140625" bestFit="1" customWidth="1"/>
    <col min="14413" max="14413" width="11.5703125" bestFit="1" customWidth="1"/>
    <col min="14416" max="14416" width="13.7109375" bestFit="1" customWidth="1"/>
    <col min="14417" max="14417" width="11.5703125" bestFit="1" customWidth="1"/>
    <col min="14423" max="14424" width="15.28515625" bestFit="1" customWidth="1"/>
    <col min="14425" max="14425" width="19.42578125" bestFit="1" customWidth="1"/>
    <col min="14426" max="14427" width="11.5703125" bestFit="1" customWidth="1"/>
    <col min="14428" max="14428" width="12.140625" bestFit="1" customWidth="1"/>
    <col min="14429" max="14429" width="11.5703125" bestFit="1" customWidth="1"/>
    <col min="14432" max="14432" width="13.7109375" bestFit="1" customWidth="1"/>
    <col min="14433" max="14433" width="11.5703125" bestFit="1" customWidth="1"/>
    <col min="14439" max="14440" width="15.28515625" bestFit="1" customWidth="1"/>
    <col min="14441" max="14441" width="19.42578125" bestFit="1" customWidth="1"/>
    <col min="14442" max="14443" width="11.5703125" bestFit="1" customWidth="1"/>
    <col min="14444" max="14444" width="12.140625" bestFit="1" customWidth="1"/>
    <col min="14445" max="14445" width="11.5703125" bestFit="1" customWidth="1"/>
    <col min="14448" max="14448" width="13.7109375" bestFit="1" customWidth="1"/>
    <col min="14449" max="14449" width="11.5703125" bestFit="1" customWidth="1"/>
    <col min="14455" max="14456" width="15.28515625" bestFit="1" customWidth="1"/>
    <col min="14457" max="14457" width="19.42578125" bestFit="1" customWidth="1"/>
    <col min="14458" max="14459" width="11.5703125" bestFit="1" customWidth="1"/>
    <col min="14460" max="14460" width="12.140625" bestFit="1" customWidth="1"/>
    <col min="14461" max="14461" width="11.5703125" bestFit="1" customWidth="1"/>
    <col min="14464" max="14464" width="13.7109375" bestFit="1" customWidth="1"/>
    <col min="14465" max="14465" width="11.5703125" bestFit="1" customWidth="1"/>
    <col min="14471" max="14472" width="15.28515625" bestFit="1" customWidth="1"/>
    <col min="14473" max="14473" width="19.42578125" bestFit="1" customWidth="1"/>
    <col min="14474" max="14475" width="11.5703125" bestFit="1" customWidth="1"/>
    <col min="14476" max="14476" width="12.140625" bestFit="1" customWidth="1"/>
    <col min="14477" max="14477" width="11.5703125" bestFit="1" customWidth="1"/>
    <col min="14480" max="14480" width="13.7109375" bestFit="1" customWidth="1"/>
    <col min="14481" max="14481" width="11.5703125" bestFit="1" customWidth="1"/>
    <col min="14487" max="14488" width="15.28515625" bestFit="1" customWidth="1"/>
    <col min="14489" max="14489" width="19.42578125" bestFit="1" customWidth="1"/>
    <col min="14490" max="14491" width="11.5703125" bestFit="1" customWidth="1"/>
    <col min="14492" max="14492" width="12.140625" bestFit="1" customWidth="1"/>
    <col min="14493" max="14493" width="11.5703125" bestFit="1" customWidth="1"/>
    <col min="14496" max="14496" width="13.7109375" bestFit="1" customWidth="1"/>
    <col min="14497" max="14497" width="11.5703125" bestFit="1" customWidth="1"/>
    <col min="14503" max="14504" width="15.28515625" bestFit="1" customWidth="1"/>
    <col min="14505" max="14505" width="19.42578125" bestFit="1" customWidth="1"/>
    <col min="14506" max="14507" width="11.5703125" bestFit="1" customWidth="1"/>
    <col min="14508" max="14508" width="12.140625" bestFit="1" customWidth="1"/>
    <col min="14509" max="14509" width="11.5703125" bestFit="1" customWidth="1"/>
    <col min="14512" max="14512" width="13.7109375" bestFit="1" customWidth="1"/>
    <col min="14513" max="14513" width="11.5703125" bestFit="1" customWidth="1"/>
    <col min="14519" max="14520" width="15.28515625" bestFit="1" customWidth="1"/>
    <col min="14521" max="14521" width="19.42578125" bestFit="1" customWidth="1"/>
    <col min="14522" max="14523" width="11.5703125" bestFit="1" customWidth="1"/>
    <col min="14524" max="14524" width="12.140625" bestFit="1" customWidth="1"/>
    <col min="14525" max="14525" width="11.5703125" bestFit="1" customWidth="1"/>
    <col min="14528" max="14528" width="13.7109375" bestFit="1" customWidth="1"/>
    <col min="14529" max="14529" width="11.5703125" bestFit="1" customWidth="1"/>
    <col min="14535" max="14536" width="15.28515625" bestFit="1" customWidth="1"/>
    <col min="14537" max="14537" width="19.42578125" bestFit="1" customWidth="1"/>
    <col min="14538" max="14539" width="11.5703125" bestFit="1" customWidth="1"/>
    <col min="14540" max="14540" width="12.140625" bestFit="1" customWidth="1"/>
    <col min="14541" max="14541" width="11.5703125" bestFit="1" customWidth="1"/>
    <col min="14544" max="14544" width="13.7109375" bestFit="1" customWidth="1"/>
    <col min="14545" max="14545" width="11.5703125" bestFit="1" customWidth="1"/>
    <col min="14551" max="14552" width="15.28515625" bestFit="1" customWidth="1"/>
    <col min="14553" max="14553" width="19.42578125" bestFit="1" customWidth="1"/>
    <col min="14554" max="14555" width="11.5703125" bestFit="1" customWidth="1"/>
    <col min="14556" max="14556" width="12.140625" bestFit="1" customWidth="1"/>
    <col min="14557" max="14557" width="11.5703125" bestFit="1" customWidth="1"/>
    <col min="14560" max="14560" width="13.7109375" bestFit="1" customWidth="1"/>
    <col min="14561" max="14561" width="11.5703125" bestFit="1" customWidth="1"/>
    <col min="14567" max="14568" width="15.28515625" bestFit="1" customWidth="1"/>
    <col min="14569" max="14569" width="19.42578125" bestFit="1" customWidth="1"/>
    <col min="14570" max="14571" width="11.5703125" bestFit="1" customWidth="1"/>
    <col min="14572" max="14572" width="12.140625" bestFit="1" customWidth="1"/>
    <col min="14573" max="14573" width="11.5703125" bestFit="1" customWidth="1"/>
    <col min="14576" max="14576" width="13.7109375" bestFit="1" customWidth="1"/>
    <col min="14577" max="14577" width="11.5703125" bestFit="1" customWidth="1"/>
    <col min="14583" max="14584" width="15.28515625" bestFit="1" customWidth="1"/>
    <col min="14585" max="14585" width="19.42578125" bestFit="1" customWidth="1"/>
    <col min="14586" max="14587" width="11.5703125" bestFit="1" customWidth="1"/>
    <col min="14588" max="14588" width="12.140625" bestFit="1" customWidth="1"/>
    <col min="14589" max="14589" width="11.5703125" bestFit="1" customWidth="1"/>
    <col min="14592" max="14592" width="13.7109375" bestFit="1" customWidth="1"/>
    <col min="14593" max="14593" width="11.5703125" bestFit="1" customWidth="1"/>
    <col min="14599" max="14600" width="15.28515625" bestFit="1" customWidth="1"/>
    <col min="14601" max="14601" width="19.42578125" bestFit="1" customWidth="1"/>
    <col min="14602" max="14603" width="11.5703125" bestFit="1" customWidth="1"/>
    <col min="14604" max="14604" width="12.140625" bestFit="1" customWidth="1"/>
    <col min="14605" max="14605" width="11.5703125" bestFit="1" customWidth="1"/>
    <col min="14608" max="14608" width="13.7109375" bestFit="1" customWidth="1"/>
    <col min="14609" max="14609" width="11.5703125" bestFit="1" customWidth="1"/>
    <col min="14615" max="14616" width="15.28515625" bestFit="1" customWidth="1"/>
    <col min="14617" max="14617" width="19.42578125" bestFit="1" customWidth="1"/>
    <col min="14618" max="14619" width="11.5703125" bestFit="1" customWidth="1"/>
    <col min="14620" max="14620" width="12.140625" bestFit="1" customWidth="1"/>
    <col min="14621" max="14621" width="11.5703125" bestFit="1" customWidth="1"/>
    <col min="14624" max="14624" width="13.7109375" bestFit="1" customWidth="1"/>
    <col min="14625" max="14625" width="11.5703125" bestFit="1" customWidth="1"/>
    <col min="14631" max="14632" width="15.28515625" bestFit="1" customWidth="1"/>
    <col min="14633" max="14633" width="19.42578125" bestFit="1" customWidth="1"/>
    <col min="14634" max="14635" width="11.5703125" bestFit="1" customWidth="1"/>
    <col min="14636" max="14636" width="12.140625" bestFit="1" customWidth="1"/>
    <col min="14637" max="14637" width="11.5703125" bestFit="1" customWidth="1"/>
    <col min="14640" max="14640" width="13.7109375" bestFit="1" customWidth="1"/>
    <col min="14641" max="14641" width="11.5703125" bestFit="1" customWidth="1"/>
    <col min="14647" max="14648" width="15.28515625" bestFit="1" customWidth="1"/>
    <col min="14649" max="14649" width="19.42578125" bestFit="1" customWidth="1"/>
    <col min="14650" max="14651" width="11.5703125" bestFit="1" customWidth="1"/>
    <col min="14652" max="14652" width="12.140625" bestFit="1" customWidth="1"/>
    <col min="14653" max="14653" width="11.5703125" bestFit="1" customWidth="1"/>
    <col min="14656" max="14656" width="13.7109375" bestFit="1" customWidth="1"/>
    <col min="14657" max="14657" width="11.5703125" bestFit="1" customWidth="1"/>
    <col min="14663" max="14664" width="15.28515625" bestFit="1" customWidth="1"/>
    <col min="14665" max="14665" width="19.42578125" bestFit="1" customWidth="1"/>
    <col min="14666" max="14667" width="11.5703125" bestFit="1" customWidth="1"/>
    <col min="14668" max="14668" width="12.140625" bestFit="1" customWidth="1"/>
    <col min="14669" max="14669" width="11.5703125" bestFit="1" customWidth="1"/>
    <col min="14672" max="14672" width="13.7109375" bestFit="1" customWidth="1"/>
    <col min="14673" max="14673" width="11.5703125" bestFit="1" customWidth="1"/>
    <col min="14679" max="14680" width="15.28515625" bestFit="1" customWidth="1"/>
    <col min="14681" max="14681" width="19.42578125" bestFit="1" customWidth="1"/>
    <col min="14682" max="14683" width="11.5703125" bestFit="1" customWidth="1"/>
    <col min="14684" max="14684" width="12.140625" bestFit="1" customWidth="1"/>
    <col min="14685" max="14685" width="11.5703125" bestFit="1" customWidth="1"/>
    <col min="14688" max="14688" width="13.7109375" bestFit="1" customWidth="1"/>
    <col min="14689" max="14689" width="11.5703125" bestFit="1" customWidth="1"/>
    <col min="14695" max="14696" width="15.28515625" bestFit="1" customWidth="1"/>
    <col min="14697" max="14697" width="19.42578125" bestFit="1" customWidth="1"/>
    <col min="14698" max="14699" width="11.5703125" bestFit="1" customWidth="1"/>
    <col min="14700" max="14700" width="12.140625" bestFit="1" customWidth="1"/>
    <col min="14701" max="14701" width="11.5703125" bestFit="1" customWidth="1"/>
    <col min="14704" max="14704" width="13.7109375" bestFit="1" customWidth="1"/>
    <col min="14705" max="14705" width="11.5703125" bestFit="1" customWidth="1"/>
    <col min="14711" max="14712" width="15.28515625" bestFit="1" customWidth="1"/>
    <col min="14713" max="14713" width="19.42578125" bestFit="1" customWidth="1"/>
    <col min="14714" max="14715" width="11.5703125" bestFit="1" customWidth="1"/>
    <col min="14716" max="14716" width="12.140625" bestFit="1" customWidth="1"/>
    <col min="14717" max="14717" width="11.5703125" bestFit="1" customWidth="1"/>
    <col min="14720" max="14720" width="13.7109375" bestFit="1" customWidth="1"/>
    <col min="14721" max="14721" width="11.5703125" bestFit="1" customWidth="1"/>
    <col min="14727" max="14728" width="15.28515625" bestFit="1" customWidth="1"/>
    <col min="14729" max="14729" width="19.42578125" bestFit="1" customWidth="1"/>
    <col min="14730" max="14731" width="11.5703125" bestFit="1" customWidth="1"/>
    <col min="14732" max="14732" width="12.140625" bestFit="1" customWidth="1"/>
    <col min="14733" max="14733" width="11.5703125" bestFit="1" customWidth="1"/>
    <col min="14736" max="14736" width="13.7109375" bestFit="1" customWidth="1"/>
    <col min="14737" max="14737" width="11.5703125" bestFit="1" customWidth="1"/>
    <col min="14743" max="14744" width="15.28515625" bestFit="1" customWidth="1"/>
    <col min="14745" max="14745" width="19.42578125" bestFit="1" customWidth="1"/>
    <col min="14746" max="14747" width="11.5703125" bestFit="1" customWidth="1"/>
    <col min="14748" max="14748" width="12.140625" bestFit="1" customWidth="1"/>
    <col min="14749" max="14749" width="11.5703125" bestFit="1" customWidth="1"/>
    <col min="14752" max="14752" width="13.7109375" bestFit="1" customWidth="1"/>
    <col min="14753" max="14753" width="11.5703125" bestFit="1" customWidth="1"/>
    <col min="14759" max="14760" width="15.28515625" bestFit="1" customWidth="1"/>
    <col min="14761" max="14761" width="19.42578125" bestFit="1" customWidth="1"/>
    <col min="14762" max="14763" width="11.5703125" bestFit="1" customWidth="1"/>
    <col min="14764" max="14764" width="12.140625" bestFit="1" customWidth="1"/>
    <col min="14765" max="14765" width="11.5703125" bestFit="1" customWidth="1"/>
    <col min="14768" max="14768" width="13.7109375" bestFit="1" customWidth="1"/>
    <col min="14769" max="14769" width="11.5703125" bestFit="1" customWidth="1"/>
    <col min="14775" max="14776" width="15.28515625" bestFit="1" customWidth="1"/>
    <col min="14777" max="14777" width="19.42578125" bestFit="1" customWidth="1"/>
    <col min="14778" max="14779" width="11.5703125" bestFit="1" customWidth="1"/>
    <col min="14780" max="14780" width="12.140625" bestFit="1" customWidth="1"/>
    <col min="14781" max="14781" width="11.5703125" bestFit="1" customWidth="1"/>
    <col min="14784" max="14784" width="13.7109375" bestFit="1" customWidth="1"/>
    <col min="14785" max="14785" width="11.5703125" bestFit="1" customWidth="1"/>
    <col min="14791" max="14792" width="15.28515625" bestFit="1" customWidth="1"/>
    <col min="14793" max="14793" width="19.42578125" bestFit="1" customWidth="1"/>
    <col min="14794" max="14795" width="11.5703125" bestFit="1" customWidth="1"/>
    <col min="14796" max="14796" width="12.140625" bestFit="1" customWidth="1"/>
    <col min="14797" max="14797" width="11.5703125" bestFit="1" customWidth="1"/>
    <col min="14800" max="14800" width="13.7109375" bestFit="1" customWidth="1"/>
    <col min="14801" max="14801" width="11.5703125" bestFit="1" customWidth="1"/>
    <col min="14807" max="14808" width="15.28515625" bestFit="1" customWidth="1"/>
    <col min="14809" max="14809" width="19.42578125" bestFit="1" customWidth="1"/>
    <col min="14810" max="14811" width="11.5703125" bestFit="1" customWidth="1"/>
    <col min="14812" max="14812" width="12.140625" bestFit="1" customWidth="1"/>
    <col min="14813" max="14813" width="11.5703125" bestFit="1" customWidth="1"/>
    <col min="14816" max="14816" width="13.7109375" bestFit="1" customWidth="1"/>
    <col min="14817" max="14817" width="11.5703125" bestFit="1" customWidth="1"/>
    <col min="14823" max="14824" width="15.28515625" bestFit="1" customWidth="1"/>
    <col min="14825" max="14825" width="19.42578125" bestFit="1" customWidth="1"/>
    <col min="14826" max="14827" width="11.5703125" bestFit="1" customWidth="1"/>
    <col min="14828" max="14828" width="12.140625" bestFit="1" customWidth="1"/>
    <col min="14829" max="14829" width="11.5703125" bestFit="1" customWidth="1"/>
    <col min="14832" max="14832" width="13.7109375" bestFit="1" customWidth="1"/>
    <col min="14833" max="14833" width="11.5703125" bestFit="1" customWidth="1"/>
    <col min="14839" max="14840" width="15.28515625" bestFit="1" customWidth="1"/>
    <col min="14841" max="14841" width="19.42578125" bestFit="1" customWidth="1"/>
    <col min="14842" max="14843" width="11.5703125" bestFit="1" customWidth="1"/>
    <col min="14844" max="14844" width="12.140625" bestFit="1" customWidth="1"/>
    <col min="14845" max="14845" width="11.5703125" bestFit="1" customWidth="1"/>
    <col min="14848" max="14848" width="13.7109375" bestFit="1" customWidth="1"/>
    <col min="14849" max="14849" width="11.5703125" bestFit="1" customWidth="1"/>
    <col min="14855" max="14856" width="15.28515625" bestFit="1" customWidth="1"/>
    <col min="14857" max="14857" width="19.42578125" bestFit="1" customWidth="1"/>
    <col min="14858" max="14859" width="11.5703125" bestFit="1" customWidth="1"/>
    <col min="14860" max="14860" width="12.140625" bestFit="1" customWidth="1"/>
    <col min="14861" max="14861" width="11.5703125" bestFit="1" customWidth="1"/>
    <col min="14864" max="14864" width="13.7109375" bestFit="1" customWidth="1"/>
    <col min="14865" max="14865" width="11.5703125" bestFit="1" customWidth="1"/>
    <col min="14871" max="14872" width="15.28515625" bestFit="1" customWidth="1"/>
    <col min="14873" max="14873" width="19.42578125" bestFit="1" customWidth="1"/>
    <col min="14874" max="14875" width="11.5703125" bestFit="1" customWidth="1"/>
    <col min="14876" max="14876" width="12.140625" bestFit="1" customWidth="1"/>
    <col min="14877" max="14877" width="11.5703125" bestFit="1" customWidth="1"/>
    <col min="14880" max="14880" width="13.7109375" bestFit="1" customWidth="1"/>
    <col min="14881" max="14881" width="11.5703125" bestFit="1" customWidth="1"/>
    <col min="14887" max="14888" width="15.28515625" bestFit="1" customWidth="1"/>
    <col min="14889" max="14889" width="19.42578125" bestFit="1" customWidth="1"/>
    <col min="14890" max="14891" width="11.5703125" bestFit="1" customWidth="1"/>
    <col min="14892" max="14892" width="12.140625" bestFit="1" customWidth="1"/>
    <col min="14893" max="14893" width="11.5703125" bestFit="1" customWidth="1"/>
    <col min="14896" max="14896" width="13.7109375" bestFit="1" customWidth="1"/>
    <col min="14897" max="14897" width="11.5703125" bestFit="1" customWidth="1"/>
    <col min="14903" max="14904" width="15.28515625" bestFit="1" customWidth="1"/>
    <col min="14905" max="14905" width="19.42578125" bestFit="1" customWidth="1"/>
    <col min="14906" max="14907" width="11.5703125" bestFit="1" customWidth="1"/>
    <col min="14908" max="14908" width="12.140625" bestFit="1" customWidth="1"/>
    <col min="14909" max="14909" width="11.5703125" bestFit="1" customWidth="1"/>
    <col min="14912" max="14912" width="13.7109375" bestFit="1" customWidth="1"/>
    <col min="14913" max="14913" width="11.5703125" bestFit="1" customWidth="1"/>
    <col min="14919" max="14920" width="15.28515625" bestFit="1" customWidth="1"/>
    <col min="14921" max="14921" width="19.42578125" bestFit="1" customWidth="1"/>
    <col min="14922" max="14923" width="11.5703125" bestFit="1" customWidth="1"/>
    <col min="14924" max="14924" width="12.140625" bestFit="1" customWidth="1"/>
    <col min="14925" max="14925" width="11.5703125" bestFit="1" customWidth="1"/>
    <col min="14928" max="14928" width="13.7109375" bestFit="1" customWidth="1"/>
    <col min="14929" max="14929" width="11.5703125" bestFit="1" customWidth="1"/>
    <col min="14935" max="14936" width="15.28515625" bestFit="1" customWidth="1"/>
    <col min="14937" max="14937" width="19.42578125" bestFit="1" customWidth="1"/>
    <col min="14938" max="14939" width="11.5703125" bestFit="1" customWidth="1"/>
    <col min="14940" max="14940" width="12.140625" bestFit="1" customWidth="1"/>
    <col min="14941" max="14941" width="11.5703125" bestFit="1" customWidth="1"/>
    <col min="14944" max="14944" width="13.7109375" bestFit="1" customWidth="1"/>
    <col min="14945" max="14945" width="11.5703125" bestFit="1" customWidth="1"/>
    <col min="14951" max="14952" width="15.28515625" bestFit="1" customWidth="1"/>
    <col min="14953" max="14953" width="19.42578125" bestFit="1" customWidth="1"/>
    <col min="14954" max="14955" width="11.5703125" bestFit="1" customWidth="1"/>
    <col min="14956" max="14956" width="12.140625" bestFit="1" customWidth="1"/>
    <col min="14957" max="14957" width="11.5703125" bestFit="1" customWidth="1"/>
    <col min="14960" max="14960" width="13.7109375" bestFit="1" customWidth="1"/>
    <col min="14961" max="14961" width="11.5703125" bestFit="1" customWidth="1"/>
    <col min="14967" max="14968" width="15.28515625" bestFit="1" customWidth="1"/>
    <col min="14969" max="14969" width="19.42578125" bestFit="1" customWidth="1"/>
    <col min="14970" max="14971" width="11.5703125" bestFit="1" customWidth="1"/>
    <col min="14972" max="14972" width="12.140625" bestFit="1" customWidth="1"/>
    <col min="14973" max="14973" width="11.5703125" bestFit="1" customWidth="1"/>
    <col min="14976" max="14976" width="13.7109375" bestFit="1" customWidth="1"/>
    <col min="14977" max="14977" width="11.5703125" bestFit="1" customWidth="1"/>
    <col min="14983" max="14984" width="15.28515625" bestFit="1" customWidth="1"/>
    <col min="14985" max="14985" width="19.42578125" bestFit="1" customWidth="1"/>
    <col min="14986" max="14987" width="11.5703125" bestFit="1" customWidth="1"/>
    <col min="14988" max="14988" width="12.140625" bestFit="1" customWidth="1"/>
    <col min="14989" max="14989" width="11.5703125" bestFit="1" customWidth="1"/>
    <col min="14992" max="14992" width="13.7109375" bestFit="1" customWidth="1"/>
    <col min="14993" max="14993" width="11.5703125" bestFit="1" customWidth="1"/>
    <col min="14999" max="15000" width="15.28515625" bestFit="1" customWidth="1"/>
    <col min="15001" max="15001" width="19.42578125" bestFit="1" customWidth="1"/>
    <col min="15002" max="15003" width="11.5703125" bestFit="1" customWidth="1"/>
    <col min="15004" max="15004" width="12.140625" bestFit="1" customWidth="1"/>
    <col min="15005" max="15005" width="11.5703125" bestFit="1" customWidth="1"/>
    <col min="15008" max="15008" width="13.7109375" bestFit="1" customWidth="1"/>
    <col min="15009" max="15009" width="11.5703125" bestFit="1" customWidth="1"/>
    <col min="15015" max="15016" width="15.28515625" bestFit="1" customWidth="1"/>
    <col min="15017" max="15017" width="19.42578125" bestFit="1" customWidth="1"/>
    <col min="15018" max="15019" width="11.5703125" bestFit="1" customWidth="1"/>
    <col min="15020" max="15020" width="12.140625" bestFit="1" customWidth="1"/>
    <col min="15021" max="15021" width="11.5703125" bestFit="1" customWidth="1"/>
    <col min="15024" max="15024" width="13.7109375" bestFit="1" customWidth="1"/>
    <col min="15025" max="15025" width="11.5703125" bestFit="1" customWidth="1"/>
    <col min="15031" max="15032" width="15.28515625" bestFit="1" customWidth="1"/>
    <col min="15033" max="15033" width="19.42578125" bestFit="1" customWidth="1"/>
    <col min="15034" max="15035" width="11.5703125" bestFit="1" customWidth="1"/>
    <col min="15036" max="15036" width="12.140625" bestFit="1" customWidth="1"/>
    <col min="15037" max="15037" width="11.5703125" bestFit="1" customWidth="1"/>
    <col min="15040" max="15040" width="13.7109375" bestFit="1" customWidth="1"/>
    <col min="15041" max="15041" width="11.5703125" bestFit="1" customWidth="1"/>
    <col min="15047" max="15048" width="15.28515625" bestFit="1" customWidth="1"/>
    <col min="15049" max="15049" width="19.42578125" bestFit="1" customWidth="1"/>
    <col min="15050" max="15051" width="11.5703125" bestFit="1" customWidth="1"/>
    <col min="15052" max="15052" width="12.140625" bestFit="1" customWidth="1"/>
    <col min="15053" max="15053" width="11.5703125" bestFit="1" customWidth="1"/>
    <col min="15056" max="15056" width="13.7109375" bestFit="1" customWidth="1"/>
    <col min="15057" max="15057" width="11.5703125" bestFit="1" customWidth="1"/>
    <col min="15063" max="15064" width="15.28515625" bestFit="1" customWidth="1"/>
    <col min="15065" max="15065" width="19.42578125" bestFit="1" customWidth="1"/>
    <col min="15066" max="15067" width="11.5703125" bestFit="1" customWidth="1"/>
    <col min="15068" max="15068" width="12.140625" bestFit="1" customWidth="1"/>
    <col min="15069" max="15069" width="11.5703125" bestFit="1" customWidth="1"/>
    <col min="15072" max="15072" width="13.7109375" bestFit="1" customWidth="1"/>
    <col min="15073" max="15073" width="11.5703125" bestFit="1" customWidth="1"/>
    <col min="15079" max="15080" width="15.28515625" bestFit="1" customWidth="1"/>
    <col min="15081" max="15081" width="19.42578125" bestFit="1" customWidth="1"/>
    <col min="15082" max="15083" width="11.5703125" bestFit="1" customWidth="1"/>
    <col min="15084" max="15084" width="12.140625" bestFit="1" customWidth="1"/>
    <col min="15085" max="15085" width="11.5703125" bestFit="1" customWidth="1"/>
    <col min="15088" max="15088" width="13.7109375" bestFit="1" customWidth="1"/>
    <col min="15089" max="15089" width="11.5703125" bestFit="1" customWidth="1"/>
    <col min="15095" max="15096" width="15.28515625" bestFit="1" customWidth="1"/>
    <col min="15097" max="15097" width="19.42578125" bestFit="1" customWidth="1"/>
    <col min="15098" max="15099" width="11.5703125" bestFit="1" customWidth="1"/>
    <col min="15100" max="15100" width="12.140625" bestFit="1" customWidth="1"/>
    <col min="15101" max="15101" width="11.5703125" bestFit="1" customWidth="1"/>
    <col min="15104" max="15104" width="13.7109375" bestFit="1" customWidth="1"/>
    <col min="15105" max="15105" width="11.5703125" bestFit="1" customWidth="1"/>
    <col min="15111" max="15112" width="15.28515625" bestFit="1" customWidth="1"/>
    <col min="15113" max="15113" width="19.42578125" bestFit="1" customWidth="1"/>
    <col min="15114" max="15115" width="11.5703125" bestFit="1" customWidth="1"/>
    <col min="15116" max="15116" width="12.140625" bestFit="1" customWidth="1"/>
    <col min="15117" max="15117" width="11.5703125" bestFit="1" customWidth="1"/>
    <col min="15120" max="15120" width="13.7109375" bestFit="1" customWidth="1"/>
    <col min="15121" max="15121" width="11.5703125" bestFit="1" customWidth="1"/>
    <col min="15127" max="15128" width="15.28515625" bestFit="1" customWidth="1"/>
    <col min="15129" max="15129" width="19.42578125" bestFit="1" customWidth="1"/>
    <col min="15130" max="15131" width="11.5703125" bestFit="1" customWidth="1"/>
    <col min="15132" max="15132" width="12.140625" bestFit="1" customWidth="1"/>
    <col min="15133" max="15133" width="11.5703125" bestFit="1" customWidth="1"/>
    <col min="15136" max="15136" width="13.7109375" bestFit="1" customWidth="1"/>
    <col min="15137" max="15137" width="11.5703125" bestFit="1" customWidth="1"/>
    <col min="15143" max="15144" width="15.28515625" bestFit="1" customWidth="1"/>
    <col min="15145" max="15145" width="19.42578125" bestFit="1" customWidth="1"/>
    <col min="15146" max="15147" width="11.5703125" bestFit="1" customWidth="1"/>
    <col min="15148" max="15148" width="12.140625" bestFit="1" customWidth="1"/>
    <col min="15149" max="15149" width="11.5703125" bestFit="1" customWidth="1"/>
    <col min="15152" max="15152" width="13.7109375" bestFit="1" customWidth="1"/>
    <col min="15153" max="15153" width="11.5703125" bestFit="1" customWidth="1"/>
    <col min="15159" max="15160" width="15.28515625" bestFit="1" customWidth="1"/>
    <col min="15161" max="15161" width="19.42578125" bestFit="1" customWidth="1"/>
    <col min="15162" max="15163" width="11.5703125" bestFit="1" customWidth="1"/>
    <col min="15164" max="15164" width="12.140625" bestFit="1" customWidth="1"/>
    <col min="15165" max="15165" width="11.5703125" bestFit="1" customWidth="1"/>
    <col min="15168" max="15168" width="13.7109375" bestFit="1" customWidth="1"/>
    <col min="15169" max="15169" width="11.5703125" bestFit="1" customWidth="1"/>
    <col min="15175" max="15176" width="15.28515625" bestFit="1" customWidth="1"/>
    <col min="15177" max="15177" width="19.42578125" bestFit="1" customWidth="1"/>
    <col min="15178" max="15179" width="11.5703125" bestFit="1" customWidth="1"/>
    <col min="15180" max="15180" width="12.140625" bestFit="1" customWidth="1"/>
    <col min="15181" max="15181" width="11.5703125" bestFit="1" customWidth="1"/>
    <col min="15184" max="15184" width="13.7109375" bestFit="1" customWidth="1"/>
    <col min="15185" max="15185" width="11.5703125" bestFit="1" customWidth="1"/>
    <col min="15191" max="15192" width="15.28515625" bestFit="1" customWidth="1"/>
    <col min="15193" max="15193" width="19.42578125" bestFit="1" customWidth="1"/>
    <col min="15194" max="15195" width="11.5703125" bestFit="1" customWidth="1"/>
    <col min="15196" max="15196" width="12.140625" bestFit="1" customWidth="1"/>
    <col min="15197" max="15197" width="11.5703125" bestFit="1" customWidth="1"/>
    <col min="15200" max="15200" width="13.7109375" bestFit="1" customWidth="1"/>
    <col min="15201" max="15201" width="11.5703125" bestFit="1" customWidth="1"/>
    <col min="15207" max="15208" width="15.28515625" bestFit="1" customWidth="1"/>
    <col min="15209" max="15209" width="19.42578125" bestFit="1" customWidth="1"/>
    <col min="15210" max="15211" width="11.5703125" bestFit="1" customWidth="1"/>
    <col min="15212" max="15212" width="12.140625" bestFit="1" customWidth="1"/>
    <col min="15213" max="15213" width="11.5703125" bestFit="1" customWidth="1"/>
    <col min="15216" max="15216" width="13.7109375" bestFit="1" customWidth="1"/>
    <col min="15217" max="15217" width="11.5703125" bestFit="1" customWidth="1"/>
    <col min="15223" max="15224" width="15.28515625" bestFit="1" customWidth="1"/>
    <col min="15225" max="15225" width="19.42578125" bestFit="1" customWidth="1"/>
    <col min="15226" max="15227" width="11.5703125" bestFit="1" customWidth="1"/>
    <col min="15228" max="15228" width="12.140625" bestFit="1" customWidth="1"/>
    <col min="15229" max="15229" width="11.5703125" bestFit="1" customWidth="1"/>
    <col min="15232" max="15232" width="13.7109375" bestFit="1" customWidth="1"/>
    <col min="15233" max="15233" width="11.5703125" bestFit="1" customWidth="1"/>
    <col min="15239" max="15240" width="15.28515625" bestFit="1" customWidth="1"/>
    <col min="15241" max="15241" width="19.42578125" bestFit="1" customWidth="1"/>
    <col min="15242" max="15243" width="11.5703125" bestFit="1" customWidth="1"/>
    <col min="15244" max="15244" width="12.140625" bestFit="1" customWidth="1"/>
    <col min="15245" max="15245" width="11.5703125" bestFit="1" customWidth="1"/>
    <col min="15248" max="15248" width="13.7109375" bestFit="1" customWidth="1"/>
    <col min="15249" max="15249" width="11.5703125" bestFit="1" customWidth="1"/>
    <col min="15255" max="15256" width="15.28515625" bestFit="1" customWidth="1"/>
    <col min="15257" max="15257" width="19.42578125" bestFit="1" customWidth="1"/>
    <col min="15258" max="15259" width="11.5703125" bestFit="1" customWidth="1"/>
    <col min="15260" max="15260" width="12.140625" bestFit="1" customWidth="1"/>
    <col min="15261" max="15261" width="11.5703125" bestFit="1" customWidth="1"/>
    <col min="15264" max="15264" width="13.7109375" bestFit="1" customWidth="1"/>
    <col min="15265" max="15265" width="11.5703125" bestFit="1" customWidth="1"/>
    <col min="15271" max="15272" width="15.28515625" bestFit="1" customWidth="1"/>
    <col min="15273" max="15273" width="19.42578125" bestFit="1" customWidth="1"/>
    <col min="15274" max="15275" width="11.5703125" bestFit="1" customWidth="1"/>
    <col min="15276" max="15276" width="12.140625" bestFit="1" customWidth="1"/>
    <col min="15277" max="15277" width="11.5703125" bestFit="1" customWidth="1"/>
    <col min="15280" max="15280" width="13.7109375" bestFit="1" customWidth="1"/>
    <col min="15281" max="15281" width="11.5703125" bestFit="1" customWidth="1"/>
    <col min="15287" max="15288" width="15.28515625" bestFit="1" customWidth="1"/>
    <col min="15289" max="15289" width="19.42578125" bestFit="1" customWidth="1"/>
    <col min="15290" max="15291" width="11.5703125" bestFit="1" customWidth="1"/>
    <col min="15292" max="15292" width="12.140625" bestFit="1" customWidth="1"/>
    <col min="15293" max="15293" width="11.5703125" bestFit="1" customWidth="1"/>
    <col min="15296" max="15296" width="13.7109375" bestFit="1" customWidth="1"/>
    <col min="15297" max="15297" width="11.5703125" bestFit="1" customWidth="1"/>
    <col min="15303" max="15304" width="15.28515625" bestFit="1" customWidth="1"/>
    <col min="15305" max="15305" width="19.42578125" bestFit="1" customWidth="1"/>
    <col min="15306" max="15307" width="11.5703125" bestFit="1" customWidth="1"/>
    <col min="15308" max="15308" width="12.140625" bestFit="1" customWidth="1"/>
    <col min="15309" max="15309" width="11.5703125" bestFit="1" customWidth="1"/>
    <col min="15312" max="15312" width="13.7109375" bestFit="1" customWidth="1"/>
    <col min="15313" max="15313" width="11.5703125" bestFit="1" customWidth="1"/>
    <col min="15319" max="15320" width="15.28515625" bestFit="1" customWidth="1"/>
    <col min="15321" max="15321" width="19.42578125" bestFit="1" customWidth="1"/>
    <col min="15322" max="15323" width="11.5703125" bestFit="1" customWidth="1"/>
    <col min="15324" max="15324" width="12.140625" bestFit="1" customWidth="1"/>
    <col min="15325" max="15325" width="11.5703125" bestFit="1" customWidth="1"/>
    <col min="15328" max="15328" width="13.7109375" bestFit="1" customWidth="1"/>
    <col min="15329" max="15329" width="11.5703125" bestFit="1" customWidth="1"/>
    <col min="15335" max="15336" width="15.28515625" bestFit="1" customWidth="1"/>
    <col min="15337" max="15337" width="19.42578125" bestFit="1" customWidth="1"/>
    <col min="15338" max="15339" width="11.5703125" bestFit="1" customWidth="1"/>
    <col min="15340" max="15340" width="12.140625" bestFit="1" customWidth="1"/>
    <col min="15341" max="15341" width="11.5703125" bestFit="1" customWidth="1"/>
    <col min="15344" max="15344" width="13.7109375" bestFit="1" customWidth="1"/>
    <col min="15345" max="15345" width="11.5703125" bestFit="1" customWidth="1"/>
    <col min="15351" max="15352" width="15.28515625" bestFit="1" customWidth="1"/>
    <col min="15353" max="15353" width="19.42578125" bestFit="1" customWidth="1"/>
    <col min="15354" max="15355" width="11.5703125" bestFit="1" customWidth="1"/>
    <col min="15356" max="15356" width="12.140625" bestFit="1" customWidth="1"/>
    <col min="15357" max="15357" width="11.5703125" bestFit="1" customWidth="1"/>
    <col min="15360" max="15360" width="13.7109375" bestFit="1" customWidth="1"/>
    <col min="15361" max="15361" width="11.5703125" bestFit="1" customWidth="1"/>
    <col min="15367" max="15368" width="15.28515625" bestFit="1" customWidth="1"/>
    <col min="15369" max="15369" width="19.42578125" bestFit="1" customWidth="1"/>
    <col min="15370" max="15371" width="11.5703125" bestFit="1" customWidth="1"/>
    <col min="15372" max="15372" width="12.140625" bestFit="1" customWidth="1"/>
    <col min="15373" max="15373" width="11.5703125" bestFit="1" customWidth="1"/>
    <col min="15376" max="15376" width="13.7109375" bestFit="1" customWidth="1"/>
    <col min="15377" max="15377" width="11.5703125" bestFit="1" customWidth="1"/>
    <col min="15383" max="15384" width="15.28515625" bestFit="1" customWidth="1"/>
    <col min="15385" max="15385" width="19.42578125" bestFit="1" customWidth="1"/>
    <col min="15386" max="15387" width="11.5703125" bestFit="1" customWidth="1"/>
    <col min="15388" max="15388" width="12.140625" bestFit="1" customWidth="1"/>
    <col min="15389" max="15389" width="11.5703125" bestFit="1" customWidth="1"/>
    <col min="15392" max="15392" width="13.7109375" bestFit="1" customWidth="1"/>
    <col min="15393" max="15393" width="11.5703125" bestFit="1" customWidth="1"/>
    <col min="15399" max="15400" width="15.28515625" bestFit="1" customWidth="1"/>
    <col min="15401" max="15401" width="19.42578125" bestFit="1" customWidth="1"/>
    <col min="15402" max="15403" width="11.5703125" bestFit="1" customWidth="1"/>
    <col min="15404" max="15404" width="12.140625" bestFit="1" customWidth="1"/>
    <col min="15405" max="15405" width="11.5703125" bestFit="1" customWidth="1"/>
    <col min="15408" max="15408" width="13.7109375" bestFit="1" customWidth="1"/>
    <col min="15409" max="15409" width="11.5703125" bestFit="1" customWidth="1"/>
    <col min="15415" max="15416" width="15.28515625" bestFit="1" customWidth="1"/>
    <col min="15417" max="15417" width="19.42578125" bestFit="1" customWidth="1"/>
    <col min="15418" max="15419" width="11.5703125" bestFit="1" customWidth="1"/>
    <col min="15420" max="15420" width="12.140625" bestFit="1" customWidth="1"/>
    <col min="15421" max="15421" width="11.5703125" bestFit="1" customWidth="1"/>
    <col min="15424" max="15424" width="13.7109375" bestFit="1" customWidth="1"/>
    <col min="15425" max="15425" width="11.5703125" bestFit="1" customWidth="1"/>
    <col min="15431" max="15432" width="15.28515625" bestFit="1" customWidth="1"/>
    <col min="15433" max="15433" width="19.42578125" bestFit="1" customWidth="1"/>
    <col min="15434" max="15435" width="11.5703125" bestFit="1" customWidth="1"/>
    <col min="15436" max="15436" width="12.140625" bestFit="1" customWidth="1"/>
    <col min="15437" max="15437" width="11.5703125" bestFit="1" customWidth="1"/>
    <col min="15440" max="15440" width="13.7109375" bestFit="1" customWidth="1"/>
    <col min="15441" max="15441" width="11.5703125" bestFit="1" customWidth="1"/>
    <col min="15447" max="15448" width="15.28515625" bestFit="1" customWidth="1"/>
    <col min="15449" max="15449" width="19.42578125" bestFit="1" customWidth="1"/>
    <col min="15450" max="15451" width="11.5703125" bestFit="1" customWidth="1"/>
    <col min="15452" max="15452" width="12.140625" bestFit="1" customWidth="1"/>
    <col min="15453" max="15453" width="11.5703125" bestFit="1" customWidth="1"/>
    <col min="15456" max="15456" width="13.7109375" bestFit="1" customWidth="1"/>
    <col min="15457" max="15457" width="11.5703125" bestFit="1" customWidth="1"/>
    <col min="15463" max="15464" width="15.28515625" bestFit="1" customWidth="1"/>
    <col min="15465" max="15465" width="19.42578125" bestFit="1" customWidth="1"/>
    <col min="15466" max="15467" width="11.5703125" bestFit="1" customWidth="1"/>
    <col min="15468" max="15468" width="12.140625" bestFit="1" customWidth="1"/>
    <col min="15469" max="15469" width="11.5703125" bestFit="1" customWidth="1"/>
    <col min="15472" max="15472" width="13.7109375" bestFit="1" customWidth="1"/>
    <col min="15473" max="15473" width="11.5703125" bestFit="1" customWidth="1"/>
    <col min="15479" max="15480" width="15.28515625" bestFit="1" customWidth="1"/>
    <col min="15481" max="15481" width="19.42578125" bestFit="1" customWidth="1"/>
    <col min="15482" max="15483" width="11.5703125" bestFit="1" customWidth="1"/>
    <col min="15484" max="15484" width="12.140625" bestFit="1" customWidth="1"/>
    <col min="15485" max="15485" width="11.5703125" bestFit="1" customWidth="1"/>
    <col min="15488" max="15488" width="13.7109375" bestFit="1" customWidth="1"/>
    <col min="15489" max="15489" width="11.5703125" bestFit="1" customWidth="1"/>
    <col min="15495" max="15496" width="15.28515625" bestFit="1" customWidth="1"/>
    <col min="15497" max="15497" width="19.42578125" bestFit="1" customWidth="1"/>
    <col min="15498" max="15499" width="11.5703125" bestFit="1" customWidth="1"/>
    <col min="15500" max="15500" width="12.140625" bestFit="1" customWidth="1"/>
    <col min="15501" max="15501" width="11.5703125" bestFit="1" customWidth="1"/>
    <col min="15504" max="15504" width="13.7109375" bestFit="1" customWidth="1"/>
    <col min="15505" max="15505" width="11.5703125" bestFit="1" customWidth="1"/>
    <col min="15511" max="15512" width="15.28515625" bestFit="1" customWidth="1"/>
    <col min="15513" max="15513" width="19.42578125" bestFit="1" customWidth="1"/>
    <col min="15514" max="15515" width="11.5703125" bestFit="1" customWidth="1"/>
    <col min="15516" max="15516" width="12.140625" bestFit="1" customWidth="1"/>
    <col min="15517" max="15517" width="11.5703125" bestFit="1" customWidth="1"/>
    <col min="15520" max="15520" width="13.7109375" bestFit="1" customWidth="1"/>
    <col min="15521" max="15521" width="11.5703125" bestFit="1" customWidth="1"/>
    <col min="15527" max="15528" width="15.28515625" bestFit="1" customWidth="1"/>
    <col min="15529" max="15529" width="19.42578125" bestFit="1" customWidth="1"/>
    <col min="15530" max="15531" width="11.5703125" bestFit="1" customWidth="1"/>
    <col min="15532" max="15532" width="12.140625" bestFit="1" customWidth="1"/>
    <col min="15533" max="15533" width="11.5703125" bestFit="1" customWidth="1"/>
    <col min="15536" max="15536" width="13.7109375" bestFit="1" customWidth="1"/>
    <col min="15537" max="15537" width="11.5703125" bestFit="1" customWidth="1"/>
    <col min="15543" max="15544" width="15.28515625" bestFit="1" customWidth="1"/>
    <col min="15545" max="15545" width="19.42578125" bestFit="1" customWidth="1"/>
    <col min="15546" max="15547" width="11.5703125" bestFit="1" customWidth="1"/>
    <col min="15548" max="15548" width="12.140625" bestFit="1" customWidth="1"/>
    <col min="15549" max="15549" width="11.5703125" bestFit="1" customWidth="1"/>
    <col min="15552" max="15552" width="13.7109375" bestFit="1" customWidth="1"/>
    <col min="15553" max="15553" width="11.5703125" bestFit="1" customWidth="1"/>
    <col min="15559" max="15560" width="15.28515625" bestFit="1" customWidth="1"/>
    <col min="15561" max="15561" width="19.42578125" bestFit="1" customWidth="1"/>
    <col min="15562" max="15563" width="11.5703125" bestFit="1" customWidth="1"/>
    <col min="15564" max="15564" width="12.140625" bestFit="1" customWidth="1"/>
    <col min="15565" max="15565" width="11.5703125" bestFit="1" customWidth="1"/>
    <col min="15568" max="15568" width="13.7109375" bestFit="1" customWidth="1"/>
    <col min="15569" max="15569" width="11.5703125" bestFit="1" customWidth="1"/>
    <col min="15575" max="15576" width="15.28515625" bestFit="1" customWidth="1"/>
    <col min="15577" max="15577" width="19.42578125" bestFit="1" customWidth="1"/>
    <col min="15578" max="15579" width="11.5703125" bestFit="1" customWidth="1"/>
    <col min="15580" max="15580" width="12.140625" bestFit="1" customWidth="1"/>
    <col min="15581" max="15581" width="11.5703125" bestFit="1" customWidth="1"/>
    <col min="15584" max="15584" width="13.7109375" bestFit="1" customWidth="1"/>
    <col min="15585" max="15585" width="11.5703125" bestFit="1" customWidth="1"/>
    <col min="15591" max="15592" width="15.28515625" bestFit="1" customWidth="1"/>
    <col min="15593" max="15593" width="19.42578125" bestFit="1" customWidth="1"/>
    <col min="15594" max="15595" width="11.5703125" bestFit="1" customWidth="1"/>
    <col min="15596" max="15596" width="12.140625" bestFit="1" customWidth="1"/>
    <col min="15597" max="15597" width="11.5703125" bestFit="1" customWidth="1"/>
    <col min="15600" max="15600" width="13.7109375" bestFit="1" customWidth="1"/>
    <col min="15601" max="15601" width="11.5703125" bestFit="1" customWidth="1"/>
    <col min="15607" max="15608" width="15.28515625" bestFit="1" customWidth="1"/>
    <col min="15609" max="15609" width="19.42578125" bestFit="1" customWidth="1"/>
    <col min="15610" max="15611" width="11.5703125" bestFit="1" customWidth="1"/>
    <col min="15612" max="15612" width="12.140625" bestFit="1" customWidth="1"/>
    <col min="15613" max="15613" width="11.5703125" bestFit="1" customWidth="1"/>
    <col min="15616" max="15616" width="13.7109375" bestFit="1" customWidth="1"/>
    <col min="15617" max="15617" width="11.5703125" bestFit="1" customWidth="1"/>
    <col min="15623" max="15624" width="15.28515625" bestFit="1" customWidth="1"/>
    <col min="15625" max="15625" width="19.42578125" bestFit="1" customWidth="1"/>
    <col min="15626" max="15627" width="11.5703125" bestFit="1" customWidth="1"/>
    <col min="15628" max="15628" width="12.140625" bestFit="1" customWidth="1"/>
    <col min="15629" max="15629" width="11.5703125" bestFit="1" customWidth="1"/>
    <col min="15632" max="15632" width="13.7109375" bestFit="1" customWidth="1"/>
    <col min="15633" max="15633" width="11.5703125" bestFit="1" customWidth="1"/>
    <col min="15639" max="15640" width="15.28515625" bestFit="1" customWidth="1"/>
    <col min="15641" max="15641" width="19.42578125" bestFit="1" customWidth="1"/>
    <col min="15642" max="15643" width="11.5703125" bestFit="1" customWidth="1"/>
    <col min="15644" max="15644" width="12.140625" bestFit="1" customWidth="1"/>
    <col min="15645" max="15645" width="11.5703125" bestFit="1" customWidth="1"/>
    <col min="15648" max="15648" width="13.7109375" bestFit="1" customWidth="1"/>
    <col min="15649" max="15649" width="11.5703125" bestFit="1" customWidth="1"/>
    <col min="15655" max="15656" width="15.28515625" bestFit="1" customWidth="1"/>
    <col min="15657" max="15657" width="19.42578125" bestFit="1" customWidth="1"/>
    <col min="15658" max="15659" width="11.5703125" bestFit="1" customWidth="1"/>
    <col min="15660" max="15660" width="12.140625" bestFit="1" customWidth="1"/>
    <col min="15661" max="15661" width="11.5703125" bestFit="1" customWidth="1"/>
    <col min="15664" max="15664" width="13.7109375" bestFit="1" customWidth="1"/>
    <col min="15665" max="15665" width="11.5703125" bestFit="1" customWidth="1"/>
    <col min="15671" max="15672" width="15.28515625" bestFit="1" customWidth="1"/>
    <col min="15673" max="15673" width="19.42578125" bestFit="1" customWidth="1"/>
    <col min="15674" max="15675" width="11.5703125" bestFit="1" customWidth="1"/>
    <col min="15676" max="15676" width="12.140625" bestFit="1" customWidth="1"/>
    <col min="15677" max="15677" width="11.5703125" bestFit="1" customWidth="1"/>
    <col min="15680" max="15680" width="13.7109375" bestFit="1" customWidth="1"/>
    <col min="15681" max="15681" width="11.5703125" bestFit="1" customWidth="1"/>
    <col min="15687" max="15688" width="15.28515625" bestFit="1" customWidth="1"/>
    <col min="15689" max="15689" width="19.42578125" bestFit="1" customWidth="1"/>
    <col min="15690" max="15691" width="11.5703125" bestFit="1" customWidth="1"/>
    <col min="15692" max="15692" width="12.140625" bestFit="1" customWidth="1"/>
    <col min="15693" max="15693" width="11.5703125" bestFit="1" customWidth="1"/>
    <col min="15696" max="15696" width="13.7109375" bestFit="1" customWidth="1"/>
    <col min="15697" max="15697" width="11.5703125" bestFit="1" customWidth="1"/>
    <col min="15703" max="15704" width="15.28515625" bestFit="1" customWidth="1"/>
    <col min="15705" max="15705" width="19.42578125" bestFit="1" customWidth="1"/>
    <col min="15706" max="15707" width="11.5703125" bestFit="1" customWidth="1"/>
    <col min="15708" max="15708" width="12.140625" bestFit="1" customWidth="1"/>
    <col min="15709" max="15709" width="11.5703125" bestFit="1" customWidth="1"/>
    <col min="15712" max="15712" width="13.7109375" bestFit="1" customWidth="1"/>
    <col min="15713" max="15713" width="11.5703125" bestFit="1" customWidth="1"/>
    <col min="15719" max="15720" width="15.28515625" bestFit="1" customWidth="1"/>
    <col min="15721" max="15721" width="19.42578125" bestFit="1" customWidth="1"/>
    <col min="15722" max="15723" width="11.5703125" bestFit="1" customWidth="1"/>
    <col min="15724" max="15724" width="12.140625" bestFit="1" customWidth="1"/>
    <col min="15725" max="15725" width="11.5703125" bestFit="1" customWidth="1"/>
    <col min="15728" max="15728" width="13.7109375" bestFit="1" customWidth="1"/>
    <col min="15729" max="15729" width="11.5703125" bestFit="1" customWidth="1"/>
    <col min="15735" max="15736" width="15.28515625" bestFit="1" customWidth="1"/>
    <col min="15737" max="15737" width="19.42578125" bestFit="1" customWidth="1"/>
    <col min="15738" max="15739" width="11.5703125" bestFit="1" customWidth="1"/>
    <col min="15740" max="15740" width="12.140625" bestFit="1" customWidth="1"/>
    <col min="15741" max="15741" width="11.5703125" bestFit="1" customWidth="1"/>
    <col min="15744" max="15744" width="13.7109375" bestFit="1" customWidth="1"/>
    <col min="15745" max="15745" width="11.5703125" bestFit="1" customWidth="1"/>
    <col min="15751" max="15752" width="15.28515625" bestFit="1" customWidth="1"/>
    <col min="15753" max="15753" width="19.42578125" bestFit="1" customWidth="1"/>
    <col min="15754" max="15755" width="11.5703125" bestFit="1" customWidth="1"/>
    <col min="15756" max="15756" width="12.140625" bestFit="1" customWidth="1"/>
    <col min="15757" max="15757" width="11.5703125" bestFit="1" customWidth="1"/>
    <col min="15760" max="15760" width="13.7109375" bestFit="1" customWidth="1"/>
    <col min="15761" max="15761" width="11.5703125" bestFit="1" customWidth="1"/>
    <col min="15767" max="15768" width="15.28515625" bestFit="1" customWidth="1"/>
    <col min="15769" max="15769" width="19.42578125" bestFit="1" customWidth="1"/>
    <col min="15770" max="15771" width="11.5703125" bestFit="1" customWidth="1"/>
    <col min="15772" max="15772" width="12.140625" bestFit="1" customWidth="1"/>
    <col min="15773" max="15773" width="11.5703125" bestFit="1" customWidth="1"/>
    <col min="15776" max="15776" width="13.7109375" bestFit="1" customWidth="1"/>
    <col min="15777" max="15777" width="11.5703125" bestFit="1" customWidth="1"/>
    <col min="15783" max="15784" width="15.28515625" bestFit="1" customWidth="1"/>
    <col min="15785" max="15785" width="19.42578125" bestFit="1" customWidth="1"/>
    <col min="15786" max="15787" width="11.5703125" bestFit="1" customWidth="1"/>
    <col min="15788" max="15788" width="12.140625" bestFit="1" customWidth="1"/>
    <col min="15789" max="15789" width="11.5703125" bestFit="1" customWidth="1"/>
    <col min="15792" max="15792" width="13.7109375" bestFit="1" customWidth="1"/>
    <col min="15793" max="15793" width="11.5703125" bestFit="1" customWidth="1"/>
    <col min="15799" max="15800" width="15.28515625" bestFit="1" customWidth="1"/>
    <col min="15801" max="15801" width="19.42578125" bestFit="1" customWidth="1"/>
    <col min="15802" max="15803" width="11.5703125" bestFit="1" customWidth="1"/>
    <col min="15804" max="15804" width="12.140625" bestFit="1" customWidth="1"/>
    <col min="15805" max="15805" width="11.5703125" bestFit="1" customWidth="1"/>
    <col min="15808" max="15808" width="13.7109375" bestFit="1" customWidth="1"/>
    <col min="15809" max="15809" width="11.5703125" bestFit="1" customWidth="1"/>
    <col min="15815" max="15816" width="15.28515625" bestFit="1" customWidth="1"/>
    <col min="15817" max="15817" width="19.42578125" bestFit="1" customWidth="1"/>
    <col min="15818" max="15819" width="11.5703125" bestFit="1" customWidth="1"/>
    <col min="15820" max="15820" width="12.140625" bestFit="1" customWidth="1"/>
    <col min="15821" max="15821" width="11.5703125" bestFit="1" customWidth="1"/>
    <col min="15824" max="15824" width="13.7109375" bestFit="1" customWidth="1"/>
    <col min="15825" max="15825" width="11.5703125" bestFit="1" customWidth="1"/>
    <col min="15831" max="15832" width="15.28515625" bestFit="1" customWidth="1"/>
    <col min="15833" max="15833" width="19.42578125" bestFit="1" customWidth="1"/>
    <col min="15834" max="15835" width="11.5703125" bestFit="1" customWidth="1"/>
    <col min="15836" max="15836" width="12.140625" bestFit="1" customWidth="1"/>
    <col min="15837" max="15837" width="11.5703125" bestFit="1" customWidth="1"/>
    <col min="15840" max="15840" width="13.7109375" bestFit="1" customWidth="1"/>
    <col min="15841" max="15841" width="11.5703125" bestFit="1" customWidth="1"/>
    <col min="15847" max="15848" width="15.28515625" bestFit="1" customWidth="1"/>
    <col min="15849" max="15849" width="19.42578125" bestFit="1" customWidth="1"/>
    <col min="15850" max="15851" width="11.5703125" bestFit="1" customWidth="1"/>
    <col min="15852" max="15852" width="12.140625" bestFit="1" customWidth="1"/>
    <col min="15853" max="15853" width="11.5703125" bestFit="1" customWidth="1"/>
    <col min="15856" max="15856" width="13.7109375" bestFit="1" customWidth="1"/>
    <col min="15857" max="15857" width="11.5703125" bestFit="1" customWidth="1"/>
    <col min="15863" max="15864" width="15.28515625" bestFit="1" customWidth="1"/>
    <col min="15865" max="15865" width="19.42578125" bestFit="1" customWidth="1"/>
    <col min="15866" max="15867" width="11.5703125" bestFit="1" customWidth="1"/>
    <col min="15868" max="15868" width="12.140625" bestFit="1" customWidth="1"/>
    <col min="15869" max="15869" width="11.5703125" bestFit="1" customWidth="1"/>
    <col min="15872" max="15872" width="13.7109375" bestFit="1" customWidth="1"/>
    <col min="15873" max="15873" width="11.5703125" bestFit="1" customWidth="1"/>
    <col min="15879" max="15880" width="15.28515625" bestFit="1" customWidth="1"/>
    <col min="15881" max="15881" width="19.42578125" bestFit="1" customWidth="1"/>
    <col min="15882" max="15883" width="11.5703125" bestFit="1" customWidth="1"/>
    <col min="15884" max="15884" width="12.140625" bestFit="1" customWidth="1"/>
    <col min="15885" max="15885" width="11.5703125" bestFit="1" customWidth="1"/>
    <col min="15888" max="15888" width="13.7109375" bestFit="1" customWidth="1"/>
    <col min="15889" max="15889" width="11.5703125" bestFit="1" customWidth="1"/>
    <col min="15895" max="15896" width="15.28515625" bestFit="1" customWidth="1"/>
    <col min="15897" max="15897" width="19.42578125" bestFit="1" customWidth="1"/>
    <col min="15898" max="15899" width="11.5703125" bestFit="1" customWidth="1"/>
    <col min="15900" max="15900" width="12.140625" bestFit="1" customWidth="1"/>
    <col min="15901" max="15901" width="11.5703125" bestFit="1" customWidth="1"/>
    <col min="15904" max="15904" width="13.7109375" bestFit="1" customWidth="1"/>
    <col min="15905" max="15905" width="11.5703125" bestFit="1" customWidth="1"/>
    <col min="15911" max="15912" width="15.28515625" bestFit="1" customWidth="1"/>
    <col min="15913" max="15913" width="19.42578125" bestFit="1" customWidth="1"/>
    <col min="15914" max="15915" width="11.5703125" bestFit="1" customWidth="1"/>
    <col min="15916" max="15916" width="12.140625" bestFit="1" customWidth="1"/>
    <col min="15917" max="15917" width="11.5703125" bestFit="1" customWidth="1"/>
    <col min="15920" max="15920" width="13.7109375" bestFit="1" customWidth="1"/>
    <col min="15921" max="15921" width="11.5703125" bestFit="1" customWidth="1"/>
    <col min="15927" max="15928" width="15.28515625" bestFit="1" customWidth="1"/>
    <col min="15929" max="15929" width="19.42578125" bestFit="1" customWidth="1"/>
    <col min="15930" max="15931" width="11.5703125" bestFit="1" customWidth="1"/>
    <col min="15932" max="15932" width="12.140625" bestFit="1" customWidth="1"/>
    <col min="15933" max="15933" width="11.5703125" bestFit="1" customWidth="1"/>
    <col min="15936" max="15936" width="13.7109375" bestFit="1" customWidth="1"/>
    <col min="15937" max="15937" width="11.5703125" bestFit="1" customWidth="1"/>
    <col min="15943" max="15944" width="15.28515625" bestFit="1" customWidth="1"/>
    <col min="15945" max="15945" width="19.42578125" bestFit="1" customWidth="1"/>
    <col min="15946" max="15947" width="11.5703125" bestFit="1" customWidth="1"/>
    <col min="15948" max="15948" width="12.140625" bestFit="1" customWidth="1"/>
    <col min="15949" max="15949" width="11.5703125" bestFit="1" customWidth="1"/>
    <col min="15952" max="15952" width="13.7109375" bestFit="1" customWidth="1"/>
    <col min="15953" max="15953" width="11.5703125" bestFit="1" customWidth="1"/>
    <col min="15959" max="15960" width="15.28515625" bestFit="1" customWidth="1"/>
    <col min="15961" max="15961" width="19.42578125" bestFit="1" customWidth="1"/>
    <col min="15962" max="15963" width="11.5703125" bestFit="1" customWidth="1"/>
    <col min="15964" max="15964" width="12.140625" bestFit="1" customWidth="1"/>
    <col min="15965" max="15965" width="11.5703125" bestFit="1" customWidth="1"/>
    <col min="15968" max="15968" width="13.7109375" bestFit="1" customWidth="1"/>
    <col min="15969" max="15969" width="11.5703125" bestFit="1" customWidth="1"/>
    <col min="15975" max="15976" width="15.28515625" bestFit="1" customWidth="1"/>
    <col min="15977" max="15977" width="19.42578125" bestFit="1" customWidth="1"/>
    <col min="15978" max="15979" width="11.5703125" bestFit="1" customWidth="1"/>
    <col min="15980" max="15980" width="12.140625" bestFit="1" customWidth="1"/>
    <col min="15981" max="15981" width="11.5703125" bestFit="1" customWidth="1"/>
    <col min="15984" max="15984" width="13.7109375" bestFit="1" customWidth="1"/>
    <col min="15985" max="15985" width="11.5703125" bestFit="1" customWidth="1"/>
    <col min="15991" max="15992" width="15.28515625" bestFit="1" customWidth="1"/>
    <col min="15993" max="15993" width="19.42578125" bestFit="1" customWidth="1"/>
    <col min="15994" max="15995" width="11.5703125" bestFit="1" customWidth="1"/>
    <col min="15996" max="15996" width="12.140625" bestFit="1" customWidth="1"/>
    <col min="15997" max="15997" width="11.5703125" bestFit="1" customWidth="1"/>
    <col min="16000" max="16000" width="13.7109375" bestFit="1" customWidth="1"/>
    <col min="16001" max="16001" width="11.5703125" bestFit="1" customWidth="1"/>
    <col min="16007" max="16008" width="15.28515625" bestFit="1" customWidth="1"/>
    <col min="16009" max="16009" width="19.42578125" bestFit="1" customWidth="1"/>
    <col min="16010" max="16011" width="11.5703125" bestFit="1" customWidth="1"/>
    <col min="16012" max="16012" width="12.140625" bestFit="1" customWidth="1"/>
    <col min="16013" max="16013" width="11.5703125" bestFit="1" customWidth="1"/>
    <col min="16016" max="16016" width="13.7109375" bestFit="1" customWidth="1"/>
    <col min="16017" max="16017" width="11.5703125" bestFit="1" customWidth="1"/>
    <col min="16023" max="16024" width="15.28515625" bestFit="1" customWidth="1"/>
    <col min="16025" max="16025" width="19.42578125" bestFit="1" customWidth="1"/>
    <col min="16026" max="16027" width="11.5703125" bestFit="1" customWidth="1"/>
    <col min="16028" max="16028" width="12.140625" bestFit="1" customWidth="1"/>
    <col min="16029" max="16029" width="11.5703125" bestFit="1" customWidth="1"/>
    <col min="16032" max="16032" width="13.7109375" bestFit="1" customWidth="1"/>
    <col min="16033" max="16033" width="11.5703125" bestFit="1" customWidth="1"/>
    <col min="16039" max="16040" width="15.28515625" bestFit="1" customWidth="1"/>
    <col min="16041" max="16041" width="19.42578125" bestFit="1" customWidth="1"/>
    <col min="16042" max="16043" width="11.5703125" bestFit="1" customWidth="1"/>
    <col min="16044" max="16044" width="12.140625" bestFit="1" customWidth="1"/>
    <col min="16045" max="16045" width="11.5703125" bestFit="1" customWidth="1"/>
    <col min="16048" max="16048" width="13.7109375" bestFit="1" customWidth="1"/>
    <col min="16049" max="16049" width="11.5703125" bestFit="1" customWidth="1"/>
    <col min="16055" max="16056" width="15.28515625" bestFit="1" customWidth="1"/>
    <col min="16057" max="16057" width="19.42578125" bestFit="1" customWidth="1"/>
    <col min="16058" max="16059" width="11.5703125" bestFit="1" customWidth="1"/>
    <col min="16060" max="16060" width="12.140625" bestFit="1" customWidth="1"/>
    <col min="16061" max="16061" width="11.5703125" bestFit="1" customWidth="1"/>
    <col min="16064" max="16064" width="13.7109375" bestFit="1" customWidth="1"/>
    <col min="16065" max="16065" width="11.5703125" bestFit="1" customWidth="1"/>
    <col min="16071" max="16072" width="15.28515625" bestFit="1" customWidth="1"/>
    <col min="16073" max="16073" width="19.42578125" bestFit="1" customWidth="1"/>
    <col min="16074" max="16075" width="11.5703125" bestFit="1" customWidth="1"/>
    <col min="16076" max="16076" width="12.140625" bestFit="1" customWidth="1"/>
    <col min="16077" max="16077" width="11.5703125" bestFit="1" customWidth="1"/>
    <col min="16080" max="16080" width="13.7109375" bestFit="1" customWidth="1"/>
    <col min="16081" max="16081" width="11.5703125" bestFit="1" customWidth="1"/>
    <col min="16087" max="16088" width="15.28515625" bestFit="1" customWidth="1"/>
    <col min="16089" max="16089" width="19.42578125" bestFit="1" customWidth="1"/>
    <col min="16090" max="16091" width="11.5703125" bestFit="1" customWidth="1"/>
    <col min="16092" max="16092" width="12.140625" bestFit="1" customWidth="1"/>
    <col min="16093" max="16093" width="11.5703125" bestFit="1" customWidth="1"/>
    <col min="16096" max="16096" width="13.7109375" bestFit="1" customWidth="1"/>
    <col min="16097" max="16097" width="11.5703125" bestFit="1" customWidth="1"/>
    <col min="16103" max="16104" width="15.28515625" bestFit="1" customWidth="1"/>
    <col min="16105" max="16105" width="19.42578125" bestFit="1" customWidth="1"/>
    <col min="16106" max="16107" width="11.5703125" bestFit="1" customWidth="1"/>
    <col min="16108" max="16108" width="12.140625" bestFit="1" customWidth="1"/>
    <col min="16109" max="16109" width="11.5703125" bestFit="1" customWidth="1"/>
    <col min="16112" max="16112" width="13.7109375" bestFit="1" customWidth="1"/>
    <col min="16113" max="16113" width="11.5703125" bestFit="1" customWidth="1"/>
    <col min="16119" max="16120" width="15.28515625" bestFit="1" customWidth="1"/>
    <col min="16121" max="16121" width="19.42578125" bestFit="1" customWidth="1"/>
    <col min="16122" max="16123" width="11.5703125" bestFit="1" customWidth="1"/>
    <col min="16124" max="16124" width="12.140625" bestFit="1" customWidth="1"/>
    <col min="16125" max="16125" width="11.5703125" bestFit="1" customWidth="1"/>
    <col min="16128" max="16128" width="13.7109375" bestFit="1" customWidth="1"/>
    <col min="16129" max="16129" width="11.5703125" bestFit="1" customWidth="1"/>
    <col min="16135" max="16136" width="15.28515625" bestFit="1" customWidth="1"/>
    <col min="16137" max="16137" width="19.42578125" bestFit="1" customWidth="1"/>
    <col min="16138" max="16139" width="11.5703125" bestFit="1" customWidth="1"/>
    <col min="16140" max="16140" width="12.140625" bestFit="1" customWidth="1"/>
    <col min="16141" max="16141" width="11.5703125" bestFit="1" customWidth="1"/>
    <col min="16144" max="16144" width="13.7109375" bestFit="1" customWidth="1"/>
    <col min="16145" max="16145" width="11.5703125" bestFit="1" customWidth="1"/>
    <col min="16151" max="16152" width="15.28515625" bestFit="1" customWidth="1"/>
    <col min="16153" max="16153" width="19.42578125" bestFit="1" customWidth="1"/>
    <col min="16154" max="16155" width="11.5703125" bestFit="1" customWidth="1"/>
    <col min="16156" max="16156" width="12.140625" bestFit="1" customWidth="1"/>
    <col min="16157" max="16157" width="11.5703125" bestFit="1" customWidth="1"/>
    <col min="16160" max="16160" width="13.7109375" bestFit="1" customWidth="1"/>
    <col min="16161" max="16161" width="11.5703125" bestFit="1" customWidth="1"/>
    <col min="16167" max="16168" width="15.28515625" bestFit="1" customWidth="1"/>
    <col min="16169" max="16169" width="19.42578125" bestFit="1" customWidth="1"/>
    <col min="16170" max="16171" width="11.5703125" bestFit="1" customWidth="1"/>
    <col min="16172" max="16172" width="12.140625" bestFit="1" customWidth="1"/>
    <col min="16173" max="16173" width="11.5703125" bestFit="1" customWidth="1"/>
    <col min="16176" max="16176" width="13.7109375" bestFit="1" customWidth="1"/>
    <col min="16177" max="16177" width="11.5703125" bestFit="1" customWidth="1"/>
    <col min="16183" max="16184" width="15.28515625" bestFit="1" customWidth="1"/>
    <col min="16185" max="16185" width="19.42578125" bestFit="1" customWidth="1"/>
    <col min="16186" max="16187" width="11.5703125" bestFit="1" customWidth="1"/>
    <col min="16188" max="16188" width="12.140625" bestFit="1" customWidth="1"/>
    <col min="16189" max="16189" width="11.5703125" bestFit="1" customWidth="1"/>
    <col min="16192" max="16192" width="13.7109375" bestFit="1" customWidth="1"/>
    <col min="16193" max="16193" width="11.5703125" bestFit="1" customWidth="1"/>
    <col min="16199" max="16200" width="15.28515625" bestFit="1" customWidth="1"/>
    <col min="16201" max="16201" width="19.42578125" bestFit="1" customWidth="1"/>
    <col min="16202" max="16203" width="11.5703125" bestFit="1" customWidth="1"/>
    <col min="16204" max="16204" width="12.140625" bestFit="1" customWidth="1"/>
    <col min="16205" max="16205" width="11.5703125" bestFit="1" customWidth="1"/>
    <col min="16208" max="16208" width="13.7109375" bestFit="1" customWidth="1"/>
    <col min="16209" max="16209" width="11.5703125" bestFit="1" customWidth="1"/>
    <col min="16215" max="16216" width="15.28515625" bestFit="1" customWidth="1"/>
    <col min="16217" max="16217" width="19.42578125" bestFit="1" customWidth="1"/>
    <col min="16218" max="16219" width="11.5703125" bestFit="1" customWidth="1"/>
    <col min="16220" max="16220" width="12.140625" bestFit="1" customWidth="1"/>
    <col min="16221" max="16221" width="11.5703125" bestFit="1" customWidth="1"/>
    <col min="16224" max="16224" width="13.7109375" bestFit="1" customWidth="1"/>
    <col min="16225" max="16225" width="11.5703125" bestFit="1" customWidth="1"/>
    <col min="16231" max="16232" width="15.28515625" bestFit="1" customWidth="1"/>
    <col min="16233" max="16233" width="19.42578125" bestFit="1" customWidth="1"/>
    <col min="16234" max="16235" width="11.5703125" bestFit="1" customWidth="1"/>
    <col min="16236" max="16236" width="12.140625" bestFit="1" customWidth="1"/>
    <col min="16237" max="16237" width="11.5703125" bestFit="1" customWidth="1"/>
    <col min="16240" max="16240" width="13.7109375" bestFit="1" customWidth="1"/>
    <col min="16241" max="16241" width="11.5703125" bestFit="1" customWidth="1"/>
    <col min="16247" max="16248" width="15.28515625" bestFit="1" customWidth="1"/>
    <col min="16249" max="16249" width="19.42578125" bestFit="1" customWidth="1"/>
    <col min="16250" max="16251" width="11.5703125" bestFit="1" customWidth="1"/>
    <col min="16252" max="16252" width="12.140625" bestFit="1" customWidth="1"/>
    <col min="16253" max="16253" width="11.5703125" bestFit="1" customWidth="1"/>
    <col min="16256" max="16256" width="13.7109375" bestFit="1" customWidth="1"/>
    <col min="16257" max="16257" width="11.5703125" bestFit="1" customWidth="1"/>
    <col min="16263" max="16264" width="15.28515625" bestFit="1" customWidth="1"/>
    <col min="16265" max="16265" width="19.42578125" bestFit="1" customWidth="1"/>
    <col min="16266" max="16267" width="11.5703125" bestFit="1" customWidth="1"/>
    <col min="16268" max="16268" width="12.140625" bestFit="1" customWidth="1"/>
    <col min="16269" max="16269" width="11.5703125" bestFit="1" customWidth="1"/>
    <col min="16272" max="16272" width="13.7109375" bestFit="1" customWidth="1"/>
    <col min="16273" max="16273" width="11.5703125" bestFit="1" customWidth="1"/>
    <col min="16279" max="16280" width="15.28515625" bestFit="1" customWidth="1"/>
    <col min="16281" max="16281" width="19.42578125" bestFit="1" customWidth="1"/>
    <col min="16282" max="16283" width="11.5703125" bestFit="1" customWidth="1"/>
    <col min="16284" max="16284" width="12.140625" bestFit="1" customWidth="1"/>
    <col min="16285" max="16285" width="11.5703125" bestFit="1" customWidth="1"/>
    <col min="16288" max="16288" width="13.7109375" bestFit="1" customWidth="1"/>
    <col min="16289" max="16289" width="11.5703125" bestFit="1" customWidth="1"/>
    <col min="16295" max="16296" width="15.28515625" bestFit="1" customWidth="1"/>
    <col min="16297" max="16297" width="19.42578125" bestFit="1" customWidth="1"/>
    <col min="16298" max="16299" width="11.5703125" bestFit="1" customWidth="1"/>
    <col min="16300" max="16300" width="12.140625" bestFit="1" customWidth="1"/>
    <col min="16301" max="16301" width="11.5703125" bestFit="1" customWidth="1"/>
    <col min="16304" max="16304" width="13.7109375" bestFit="1" customWidth="1"/>
    <col min="16305" max="16305" width="11.5703125" bestFit="1" customWidth="1"/>
    <col min="16311" max="16312" width="15.28515625" bestFit="1" customWidth="1"/>
    <col min="16313" max="16313" width="19.42578125" bestFit="1" customWidth="1"/>
    <col min="16314" max="16315" width="11.5703125" bestFit="1" customWidth="1"/>
    <col min="16316" max="16316" width="12.140625" bestFit="1" customWidth="1"/>
    <col min="16317" max="16317" width="11.5703125" bestFit="1" customWidth="1"/>
    <col min="16320" max="16320" width="13.7109375" bestFit="1" customWidth="1"/>
    <col min="16321" max="16321" width="11.5703125" bestFit="1" customWidth="1"/>
    <col min="16327" max="16328" width="15.28515625" bestFit="1" customWidth="1"/>
    <col min="16329" max="16329" width="19.42578125" bestFit="1" customWidth="1"/>
    <col min="16330" max="16331" width="11.5703125" bestFit="1" customWidth="1"/>
    <col min="16332" max="16332" width="12.140625" bestFit="1" customWidth="1"/>
    <col min="16333" max="16333" width="11.5703125" bestFit="1" customWidth="1"/>
    <col min="16336" max="16336" width="13.7109375" bestFit="1" customWidth="1"/>
    <col min="16337" max="16337" width="11.5703125" bestFit="1" customWidth="1"/>
    <col min="16343" max="16344" width="15.28515625" bestFit="1" customWidth="1"/>
    <col min="16345" max="16345" width="19.42578125" bestFit="1" customWidth="1"/>
    <col min="16346" max="16347" width="11.5703125" bestFit="1" customWidth="1"/>
    <col min="16348" max="16348" width="12.140625" bestFit="1" customWidth="1"/>
    <col min="16349" max="16349" width="11.5703125" bestFit="1" customWidth="1"/>
    <col min="16352" max="16352" width="13.7109375" bestFit="1" customWidth="1"/>
    <col min="16353" max="16353" width="11.5703125" bestFit="1" customWidth="1"/>
    <col min="16359" max="16360" width="15.28515625" bestFit="1" customWidth="1"/>
    <col min="16361" max="16361" width="19.42578125" bestFit="1" customWidth="1"/>
    <col min="16362" max="16363" width="11.5703125" bestFit="1" customWidth="1"/>
    <col min="16364" max="16364" width="12.140625" bestFit="1" customWidth="1"/>
    <col min="16365" max="16365" width="11.5703125" bestFit="1" customWidth="1"/>
    <col min="16368" max="16368" width="13.7109375" bestFit="1" customWidth="1"/>
    <col min="16369" max="16369" width="11.5703125" bestFit="1" customWidth="1"/>
    <col min="16375" max="16376" width="15.28515625" bestFit="1" customWidth="1"/>
    <col min="16377" max="16377" width="19.42578125" bestFit="1" customWidth="1"/>
    <col min="16378" max="16379" width="11.5703125" bestFit="1" customWidth="1"/>
    <col min="16380" max="16380" width="12.140625" bestFit="1" customWidth="1"/>
    <col min="16381" max="16381" width="11.5703125" bestFit="1" customWidth="1"/>
    <col min="16384" max="16384" width="13.710937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43"/>
      <c r="B5" s="43"/>
      <c r="C5" s="43"/>
      <c r="D5" s="43"/>
      <c r="E5" s="43"/>
      <c r="F5" s="43"/>
      <c r="G5" s="43"/>
      <c r="H5" s="43"/>
      <c r="I5" s="43"/>
      <c r="J5" s="44"/>
      <c r="K5" s="45"/>
      <c r="L5" s="43"/>
      <c r="M5" s="43"/>
      <c r="N5" s="43"/>
      <c r="O5" s="43"/>
      <c r="P5" s="43"/>
    </row>
    <row r="6" spans="1:16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6" ht="19.5" x14ac:dyDescent="0.25">
      <c r="A8" s="95" t="s">
        <v>0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</row>
    <row r="9" spans="1:16" ht="19.5" x14ac:dyDescent="0.25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spans="1:16" ht="24.75" customHeight="1" x14ac:dyDescent="0.25">
      <c r="A10" s="3"/>
      <c r="B10" s="3"/>
      <c r="C10" s="3"/>
      <c r="D10" s="3"/>
      <c r="E10" s="25" t="s">
        <v>106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27.75" customHeight="1" x14ac:dyDescent="0.25">
      <c r="A11" s="3"/>
      <c r="B11" s="3"/>
      <c r="C11" s="3"/>
      <c r="D11" s="3"/>
      <c r="E11" s="26" t="s">
        <v>233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27.75" customHeight="1" x14ac:dyDescent="0.25">
      <c r="A12" s="3"/>
      <c r="B12" s="3"/>
      <c r="C12" s="3"/>
      <c r="D12" s="3"/>
      <c r="E12" s="26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7.25" customHeight="1" x14ac:dyDescent="0.25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</row>
    <row r="14" spans="1:16" s="23" customFormat="1" ht="37.5" customHeight="1" x14ac:dyDescent="0.25">
      <c r="A14" s="27" t="s">
        <v>91</v>
      </c>
      <c r="B14" s="19" t="s">
        <v>3</v>
      </c>
      <c r="C14" s="19" t="s">
        <v>6</v>
      </c>
      <c r="D14" s="19" t="s">
        <v>7</v>
      </c>
      <c r="E14" s="19" t="s">
        <v>8</v>
      </c>
      <c r="F14" s="18" t="s">
        <v>9</v>
      </c>
      <c r="G14" s="18" t="s">
        <v>107</v>
      </c>
      <c r="H14" s="18" t="s">
        <v>108</v>
      </c>
      <c r="I14" s="18" t="s">
        <v>4</v>
      </c>
      <c r="J14" s="27" t="s">
        <v>92</v>
      </c>
      <c r="K14" s="27" t="s">
        <v>93</v>
      </c>
      <c r="L14" s="27" t="s">
        <v>94</v>
      </c>
      <c r="M14" s="27" t="s">
        <v>95</v>
      </c>
      <c r="N14" s="99" t="s">
        <v>96</v>
      </c>
      <c r="O14" s="100"/>
      <c r="P14" s="27" t="s">
        <v>5</v>
      </c>
    </row>
    <row r="15" spans="1:16" s="23" customFormat="1" ht="48" customHeight="1" x14ac:dyDescent="0.25">
      <c r="A15" s="87">
        <v>1</v>
      </c>
      <c r="B15" s="88" t="s">
        <v>121</v>
      </c>
      <c r="C15" s="89" t="s">
        <v>47</v>
      </c>
      <c r="D15" s="89" t="s">
        <v>155</v>
      </c>
      <c r="E15" s="89" t="s">
        <v>111</v>
      </c>
      <c r="F15" s="4" t="s">
        <v>20</v>
      </c>
      <c r="G15" s="90">
        <v>45200</v>
      </c>
      <c r="H15" s="90">
        <v>45597</v>
      </c>
      <c r="I15" s="91">
        <v>40000</v>
      </c>
      <c r="J15" s="92">
        <f t="shared" ref="J15:J28" si="0">I15*0.0287</f>
        <v>1148</v>
      </c>
      <c r="K15" s="92">
        <v>442.65</v>
      </c>
      <c r="L15" s="92">
        <f t="shared" ref="L15:L28" si="1">I15*3.04%</f>
        <v>1216</v>
      </c>
      <c r="M15" s="92">
        <v>325</v>
      </c>
      <c r="N15" s="104">
        <f t="shared" ref="N15:N28" si="2">J15+K15+L15+M15</f>
        <v>3131.65</v>
      </c>
      <c r="O15" s="104"/>
      <c r="P15" s="22">
        <f t="shared" ref="P15:P28" si="3">I15-N15</f>
        <v>36868.35</v>
      </c>
    </row>
    <row r="16" spans="1:16" s="23" customFormat="1" ht="48" customHeight="1" x14ac:dyDescent="0.25">
      <c r="A16" s="87">
        <v>2</v>
      </c>
      <c r="B16" s="88" t="s">
        <v>147</v>
      </c>
      <c r="C16" s="89" t="s">
        <v>152</v>
      </c>
      <c r="D16" s="89" t="s">
        <v>157</v>
      </c>
      <c r="E16" s="89" t="s">
        <v>111</v>
      </c>
      <c r="F16" s="4" t="s">
        <v>20</v>
      </c>
      <c r="G16" s="90">
        <v>45413</v>
      </c>
      <c r="H16" s="90">
        <v>45597</v>
      </c>
      <c r="I16" s="91">
        <v>95000</v>
      </c>
      <c r="J16" s="92">
        <f>I16*0.0287</f>
        <v>2726.5</v>
      </c>
      <c r="K16" s="92">
        <v>10929.24</v>
      </c>
      <c r="L16" s="92">
        <f>I16*3.04%</f>
        <v>2888</v>
      </c>
      <c r="M16" s="92">
        <v>425</v>
      </c>
      <c r="N16" s="93">
        <f>J16+K16+L16+M16</f>
        <v>16968.739999999998</v>
      </c>
      <c r="O16" s="94"/>
      <c r="P16" s="22">
        <f>I16-N16</f>
        <v>78031.260000000009</v>
      </c>
    </row>
    <row r="17" spans="1:16" s="23" customFormat="1" ht="45.75" customHeight="1" x14ac:dyDescent="0.25">
      <c r="A17" s="87">
        <v>3</v>
      </c>
      <c r="B17" s="88" t="s">
        <v>112</v>
      </c>
      <c r="C17" s="89" t="s">
        <v>98</v>
      </c>
      <c r="D17" s="89" t="s">
        <v>220</v>
      </c>
      <c r="E17" s="89" t="s">
        <v>111</v>
      </c>
      <c r="F17" s="4" t="s">
        <v>13</v>
      </c>
      <c r="G17" s="90">
        <v>45200</v>
      </c>
      <c r="H17" s="90">
        <v>45597</v>
      </c>
      <c r="I17" s="91">
        <v>55000</v>
      </c>
      <c r="J17" s="92">
        <f t="shared" si="0"/>
        <v>1578.5</v>
      </c>
      <c r="K17" s="92">
        <v>2559.6799999999998</v>
      </c>
      <c r="L17" s="92">
        <f t="shared" si="1"/>
        <v>1672</v>
      </c>
      <c r="M17" s="92">
        <v>325</v>
      </c>
      <c r="N17" s="104">
        <f t="shared" si="2"/>
        <v>6135.18</v>
      </c>
      <c r="O17" s="104"/>
      <c r="P17" s="22">
        <f t="shared" si="3"/>
        <v>48864.82</v>
      </c>
    </row>
    <row r="18" spans="1:16" s="23" customFormat="1" ht="43.5" customHeight="1" x14ac:dyDescent="0.25">
      <c r="A18" s="87">
        <v>4</v>
      </c>
      <c r="B18" s="88" t="s">
        <v>109</v>
      </c>
      <c r="C18" s="89" t="s">
        <v>98</v>
      </c>
      <c r="D18" s="89" t="s">
        <v>110</v>
      </c>
      <c r="E18" s="89" t="s">
        <v>111</v>
      </c>
      <c r="F18" s="4" t="s">
        <v>13</v>
      </c>
      <c r="G18" s="90">
        <v>45200</v>
      </c>
      <c r="H18" s="90">
        <v>45597</v>
      </c>
      <c r="I18" s="91">
        <v>45000</v>
      </c>
      <c r="J18" s="92">
        <f t="shared" si="0"/>
        <v>1291.5</v>
      </c>
      <c r="K18" s="92">
        <v>1148.33</v>
      </c>
      <c r="L18" s="92">
        <f t="shared" si="1"/>
        <v>1368</v>
      </c>
      <c r="M18" s="92">
        <v>325</v>
      </c>
      <c r="N18" s="93">
        <f t="shared" si="2"/>
        <v>4132.83</v>
      </c>
      <c r="O18" s="94"/>
      <c r="P18" s="22">
        <f t="shared" si="3"/>
        <v>40867.17</v>
      </c>
    </row>
    <row r="19" spans="1:16" s="23" customFormat="1" ht="54" customHeight="1" x14ac:dyDescent="0.25">
      <c r="A19" s="87">
        <v>5</v>
      </c>
      <c r="B19" s="17" t="s">
        <v>79</v>
      </c>
      <c r="C19" s="89" t="s">
        <v>150</v>
      </c>
      <c r="D19" s="17" t="s">
        <v>196</v>
      </c>
      <c r="E19" s="17" t="s">
        <v>78</v>
      </c>
      <c r="F19" s="20" t="s">
        <v>13</v>
      </c>
      <c r="G19" s="90">
        <v>45200</v>
      </c>
      <c r="H19" s="90">
        <v>45597</v>
      </c>
      <c r="I19" s="91">
        <v>80000</v>
      </c>
      <c r="J19" s="92">
        <f>I19*0.0287</f>
        <v>2296</v>
      </c>
      <c r="K19" s="92">
        <v>6972</v>
      </c>
      <c r="L19" s="92">
        <f>I19*3.04%</f>
        <v>2432</v>
      </c>
      <c r="M19" s="92">
        <v>2140.46</v>
      </c>
      <c r="N19" s="104">
        <f>J19+K19+L19+M19</f>
        <v>13840.46</v>
      </c>
      <c r="O19" s="104"/>
      <c r="P19" s="22">
        <f>I19-N19</f>
        <v>66159.540000000008</v>
      </c>
    </row>
    <row r="20" spans="1:16" s="23" customFormat="1" ht="46.5" customHeight="1" x14ac:dyDescent="0.25">
      <c r="A20" s="87">
        <v>6</v>
      </c>
      <c r="B20" s="88" t="s">
        <v>116</v>
      </c>
      <c r="C20" s="89" t="s">
        <v>150</v>
      </c>
      <c r="D20" s="89" t="s">
        <v>117</v>
      </c>
      <c r="E20" s="89" t="s">
        <v>111</v>
      </c>
      <c r="F20" s="4" t="s">
        <v>20</v>
      </c>
      <c r="G20" s="90">
        <v>45200</v>
      </c>
      <c r="H20" s="90">
        <v>45597</v>
      </c>
      <c r="I20" s="91">
        <v>40000</v>
      </c>
      <c r="J20" s="92">
        <f t="shared" si="0"/>
        <v>1148</v>
      </c>
      <c r="K20" s="92">
        <v>442.65</v>
      </c>
      <c r="L20" s="92">
        <f t="shared" si="1"/>
        <v>1216</v>
      </c>
      <c r="M20" s="92">
        <v>325</v>
      </c>
      <c r="N20" s="93">
        <f t="shared" si="2"/>
        <v>3131.65</v>
      </c>
      <c r="O20" s="94"/>
      <c r="P20" s="22">
        <f t="shared" si="3"/>
        <v>36868.35</v>
      </c>
    </row>
    <row r="21" spans="1:16" s="23" customFormat="1" ht="46.5" customHeight="1" x14ac:dyDescent="0.25">
      <c r="A21" s="87">
        <v>7</v>
      </c>
      <c r="B21" s="88" t="s">
        <v>221</v>
      </c>
      <c r="C21" s="89" t="s">
        <v>101</v>
      </c>
      <c r="D21" s="89" t="s">
        <v>222</v>
      </c>
      <c r="E21" s="89" t="s">
        <v>111</v>
      </c>
      <c r="F21" s="20" t="s">
        <v>13</v>
      </c>
      <c r="G21" s="90">
        <v>45200</v>
      </c>
      <c r="H21" s="90">
        <v>45597</v>
      </c>
      <c r="I21" s="91">
        <v>55000</v>
      </c>
      <c r="J21" s="92">
        <f t="shared" si="0"/>
        <v>1578.5</v>
      </c>
      <c r="K21" s="92">
        <v>2559.6799999999998</v>
      </c>
      <c r="L21" s="92">
        <f t="shared" si="1"/>
        <v>1672</v>
      </c>
      <c r="M21" s="92">
        <v>1151.5</v>
      </c>
      <c r="N21" s="93">
        <f t="shared" si="2"/>
        <v>6961.68</v>
      </c>
      <c r="O21" s="94"/>
      <c r="P21" s="22">
        <f t="shared" si="3"/>
        <v>48038.32</v>
      </c>
    </row>
    <row r="22" spans="1:16" s="23" customFormat="1" ht="54" customHeight="1" x14ac:dyDescent="0.25">
      <c r="A22" s="87">
        <v>8</v>
      </c>
      <c r="B22" s="88" t="s">
        <v>113</v>
      </c>
      <c r="C22" s="89" t="s">
        <v>114</v>
      </c>
      <c r="D22" s="89" t="s">
        <v>115</v>
      </c>
      <c r="E22" s="89" t="s">
        <v>111</v>
      </c>
      <c r="F22" s="4" t="s">
        <v>13</v>
      </c>
      <c r="G22" s="90">
        <v>45200</v>
      </c>
      <c r="H22" s="90">
        <v>45597</v>
      </c>
      <c r="I22" s="91">
        <v>95000</v>
      </c>
      <c r="J22" s="92">
        <f t="shared" si="0"/>
        <v>2726.5</v>
      </c>
      <c r="K22" s="92">
        <v>10929.24</v>
      </c>
      <c r="L22" s="92">
        <f t="shared" si="1"/>
        <v>2888</v>
      </c>
      <c r="M22" s="92">
        <v>325</v>
      </c>
      <c r="N22" s="104">
        <f t="shared" si="2"/>
        <v>16868.739999999998</v>
      </c>
      <c r="O22" s="104"/>
      <c r="P22" s="22">
        <f t="shared" si="3"/>
        <v>78131.260000000009</v>
      </c>
    </row>
    <row r="23" spans="1:16" s="46" customFormat="1" ht="48" customHeight="1" x14ac:dyDescent="0.25">
      <c r="A23" s="87">
        <v>9</v>
      </c>
      <c r="B23" s="88" t="s">
        <v>145</v>
      </c>
      <c r="C23" s="89" t="s">
        <v>153</v>
      </c>
      <c r="D23" s="89" t="s">
        <v>146</v>
      </c>
      <c r="E23" s="89" t="s">
        <v>111</v>
      </c>
      <c r="F23" s="4" t="s">
        <v>20</v>
      </c>
      <c r="G23" s="90">
        <v>45200</v>
      </c>
      <c r="H23" s="90">
        <v>45597</v>
      </c>
      <c r="I23" s="91">
        <v>95000</v>
      </c>
      <c r="J23" s="92">
        <f t="shared" si="0"/>
        <v>2726.5</v>
      </c>
      <c r="K23" s="92">
        <v>10929.24</v>
      </c>
      <c r="L23" s="92">
        <f t="shared" si="1"/>
        <v>2888</v>
      </c>
      <c r="M23" s="92">
        <v>325</v>
      </c>
      <c r="N23" s="104">
        <f t="shared" si="2"/>
        <v>16868.739999999998</v>
      </c>
      <c r="O23" s="104"/>
      <c r="P23" s="22">
        <f t="shared" si="3"/>
        <v>78131.260000000009</v>
      </c>
    </row>
    <row r="24" spans="1:16" s="46" customFormat="1" ht="66" customHeight="1" x14ac:dyDescent="0.25">
      <c r="A24" s="87">
        <v>10</v>
      </c>
      <c r="B24" s="88" t="s">
        <v>139</v>
      </c>
      <c r="C24" s="89" t="s">
        <v>154</v>
      </c>
      <c r="D24" s="89" t="s">
        <v>140</v>
      </c>
      <c r="E24" s="89" t="s">
        <v>111</v>
      </c>
      <c r="F24" s="4" t="s">
        <v>13</v>
      </c>
      <c r="G24" s="90">
        <v>45139</v>
      </c>
      <c r="H24" s="90">
        <v>45505</v>
      </c>
      <c r="I24" s="91">
        <v>45000</v>
      </c>
      <c r="J24" s="92">
        <f t="shared" si="0"/>
        <v>1291.5</v>
      </c>
      <c r="K24" s="92">
        <v>1148.33</v>
      </c>
      <c r="L24" s="92">
        <f t="shared" si="1"/>
        <v>1368</v>
      </c>
      <c r="M24" s="92">
        <v>425</v>
      </c>
      <c r="N24" s="104">
        <f t="shared" si="2"/>
        <v>4232.83</v>
      </c>
      <c r="O24" s="104"/>
      <c r="P24" s="22">
        <f t="shared" si="3"/>
        <v>40767.17</v>
      </c>
    </row>
    <row r="25" spans="1:16" s="46" customFormat="1" ht="39.75" customHeight="1" x14ac:dyDescent="0.25">
      <c r="A25" s="87">
        <v>11</v>
      </c>
      <c r="B25" s="88" t="s">
        <v>123</v>
      </c>
      <c r="C25" s="89" t="s">
        <v>190</v>
      </c>
      <c r="D25" s="89" t="s">
        <v>195</v>
      </c>
      <c r="E25" s="89" t="s">
        <v>111</v>
      </c>
      <c r="F25" s="4" t="s">
        <v>13</v>
      </c>
      <c r="G25" s="90">
        <v>45139</v>
      </c>
      <c r="H25" s="90">
        <v>45505</v>
      </c>
      <c r="I25" s="91">
        <v>40000</v>
      </c>
      <c r="J25" s="92">
        <f t="shared" si="0"/>
        <v>1148</v>
      </c>
      <c r="K25" s="92">
        <v>442.65</v>
      </c>
      <c r="L25" s="92">
        <f t="shared" si="1"/>
        <v>1216</v>
      </c>
      <c r="M25" s="92">
        <v>325</v>
      </c>
      <c r="N25" s="104">
        <f t="shared" si="2"/>
        <v>3131.65</v>
      </c>
      <c r="O25" s="104"/>
      <c r="P25" s="22">
        <f t="shared" si="3"/>
        <v>36868.35</v>
      </c>
    </row>
    <row r="26" spans="1:16" s="46" customFormat="1" ht="39.75" customHeight="1" x14ac:dyDescent="0.25">
      <c r="A26" s="87">
        <v>12</v>
      </c>
      <c r="B26" s="88" t="s">
        <v>228</v>
      </c>
      <c r="C26" s="29" t="s">
        <v>33</v>
      </c>
      <c r="D26" s="29" t="s">
        <v>227</v>
      </c>
      <c r="E26" s="89" t="s">
        <v>111</v>
      </c>
      <c r="F26" s="4" t="s">
        <v>13</v>
      </c>
      <c r="G26" s="90">
        <v>45870</v>
      </c>
      <c r="H26" s="90">
        <v>45962</v>
      </c>
      <c r="I26" s="91">
        <v>115000</v>
      </c>
      <c r="J26" s="92">
        <f t="shared" ref="J26:J27" si="4">I26*0.0287</f>
        <v>3300.5</v>
      </c>
      <c r="K26" s="92">
        <v>15633.74</v>
      </c>
      <c r="L26" s="92">
        <f t="shared" ref="L26:L27" si="5">I26*3.04%</f>
        <v>3496</v>
      </c>
      <c r="M26" s="92">
        <v>325</v>
      </c>
      <c r="N26" s="104">
        <f t="shared" ref="N26:N27" si="6">J26+K26+L26+M26</f>
        <v>22755.239999999998</v>
      </c>
      <c r="O26" s="104"/>
      <c r="P26" s="22">
        <f t="shared" ref="P26:P27" si="7">I26-N26</f>
        <v>92244.760000000009</v>
      </c>
    </row>
    <row r="27" spans="1:16" s="46" customFormat="1" ht="39.75" customHeight="1" x14ac:dyDescent="0.25">
      <c r="A27" s="87">
        <v>13</v>
      </c>
      <c r="B27" s="88" t="s">
        <v>229</v>
      </c>
      <c r="C27" s="29" t="s">
        <v>102</v>
      </c>
      <c r="D27" s="28" t="s">
        <v>103</v>
      </c>
      <c r="E27" s="89" t="s">
        <v>111</v>
      </c>
      <c r="F27" s="4" t="s">
        <v>13</v>
      </c>
      <c r="G27" s="90">
        <v>45870</v>
      </c>
      <c r="H27" s="90">
        <v>45962</v>
      </c>
      <c r="I27" s="91">
        <v>70000</v>
      </c>
      <c r="J27" s="92">
        <f t="shared" si="4"/>
        <v>2009</v>
      </c>
      <c r="K27" s="92">
        <v>5368.48</v>
      </c>
      <c r="L27" s="92">
        <f t="shared" si="5"/>
        <v>2128</v>
      </c>
      <c r="M27" s="92">
        <v>325</v>
      </c>
      <c r="N27" s="104">
        <f t="shared" si="6"/>
        <v>9830.48</v>
      </c>
      <c r="O27" s="104"/>
      <c r="P27" s="22">
        <f t="shared" si="7"/>
        <v>60169.520000000004</v>
      </c>
    </row>
    <row r="28" spans="1:16" s="46" customFormat="1" ht="48.75" customHeight="1" x14ac:dyDescent="0.25">
      <c r="A28" s="87">
        <v>14</v>
      </c>
      <c r="B28" s="88" t="s">
        <v>223</v>
      </c>
      <c r="C28" s="89" t="s">
        <v>101</v>
      </c>
      <c r="D28" s="89" t="s">
        <v>224</v>
      </c>
      <c r="E28" s="89" t="s">
        <v>111</v>
      </c>
      <c r="F28" s="4" t="s">
        <v>13</v>
      </c>
      <c r="G28" s="90">
        <v>45839</v>
      </c>
      <c r="H28" s="90">
        <v>45992</v>
      </c>
      <c r="I28" s="91">
        <v>110000</v>
      </c>
      <c r="J28" s="92">
        <f t="shared" si="0"/>
        <v>3157</v>
      </c>
      <c r="K28" s="92">
        <v>14457.62</v>
      </c>
      <c r="L28" s="92">
        <f t="shared" si="1"/>
        <v>3344</v>
      </c>
      <c r="M28" s="92">
        <v>325</v>
      </c>
      <c r="N28" s="104">
        <f t="shared" si="2"/>
        <v>21283.620000000003</v>
      </c>
      <c r="O28" s="104"/>
      <c r="P28" s="22">
        <f t="shared" si="3"/>
        <v>88716.38</v>
      </c>
    </row>
    <row r="29" spans="1:16" ht="30" customHeight="1" x14ac:dyDescent="0.25">
      <c r="A29" s="24"/>
      <c r="B29" s="105" t="s">
        <v>90</v>
      </c>
      <c r="C29" s="105"/>
      <c r="D29" s="105"/>
      <c r="E29" s="105"/>
      <c r="F29" s="105"/>
      <c r="G29" s="64"/>
      <c r="H29" s="64"/>
      <c r="I29" s="21">
        <f t="shared" ref="I29:N29" si="8">SUM(I15:I28)</f>
        <v>980000</v>
      </c>
      <c r="J29" s="65">
        <f t="shared" si="8"/>
        <v>28126</v>
      </c>
      <c r="K29" s="65">
        <f t="shared" si="8"/>
        <v>83963.53</v>
      </c>
      <c r="L29" s="65">
        <f t="shared" si="8"/>
        <v>29792</v>
      </c>
      <c r="M29" s="65">
        <f t="shared" si="8"/>
        <v>7391.96</v>
      </c>
      <c r="N29" s="106">
        <f t="shared" si="8"/>
        <v>149273.49</v>
      </c>
      <c r="O29" s="106"/>
      <c r="P29" s="65">
        <f>SUM(P15:P28)</f>
        <v>830726.51</v>
      </c>
    </row>
    <row r="38" spans="9:9" ht="18" x14ac:dyDescent="0.25">
      <c r="I38" s="9" t="s">
        <v>56</v>
      </c>
    </row>
    <row r="39" spans="9:9" ht="18" x14ac:dyDescent="0.25">
      <c r="I39" s="10" t="s">
        <v>57</v>
      </c>
    </row>
  </sheetData>
  <mergeCells count="19">
    <mergeCell ref="N26:O26"/>
    <mergeCell ref="N27:O27"/>
    <mergeCell ref="N28:O28"/>
    <mergeCell ref="B29:F29"/>
    <mergeCell ref="N29:O29"/>
    <mergeCell ref="A8:P8"/>
    <mergeCell ref="A13:P13"/>
    <mergeCell ref="N14:O14"/>
    <mergeCell ref="N16:O16"/>
    <mergeCell ref="N19:O19"/>
    <mergeCell ref="N15:O15"/>
    <mergeCell ref="N17:O17"/>
    <mergeCell ref="N22:O22"/>
    <mergeCell ref="N18:O18"/>
    <mergeCell ref="N20:O20"/>
    <mergeCell ref="N21:O21"/>
    <mergeCell ref="N25:O25"/>
    <mergeCell ref="N23:O23"/>
    <mergeCell ref="N24:O24"/>
  </mergeCells>
  <pageMargins left="0.7" right="0.7" top="0.75" bottom="0.75" header="0.3" footer="0.3"/>
  <pageSetup paperSize="8" scale="34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21" zoomScale="60" zoomScaleNormal="60" workbookViewId="0">
      <selection activeCell="I32" sqref="I32"/>
    </sheetView>
  </sheetViews>
  <sheetFormatPr baseColWidth="10" defaultRowHeight="15" x14ac:dyDescent="0.25"/>
  <cols>
    <col min="1" max="1" width="7.5703125" customWidth="1"/>
    <col min="2" max="2" width="55.85546875" customWidth="1"/>
    <col min="3" max="3" width="23.85546875" customWidth="1"/>
    <col min="4" max="4" width="23.140625" customWidth="1"/>
    <col min="5" max="5" width="28.85546875" customWidth="1"/>
    <col min="6" max="6" width="22.42578125" customWidth="1"/>
    <col min="7" max="7" width="23.140625" customWidth="1"/>
    <col min="8" max="8" width="14.5703125" customWidth="1"/>
    <col min="9" max="9" width="15.7109375" customWidth="1"/>
    <col min="10" max="10" width="14.85546875" customWidth="1"/>
    <col min="11" max="11" width="16.85546875" customWidth="1"/>
    <col min="13" max="13" width="8.140625" customWidth="1"/>
    <col min="14" max="14" width="20.85546875" customWidth="1"/>
  </cols>
  <sheetData>
    <row r="1" spans="1:14" ht="15.75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9"/>
    </row>
    <row r="2" spans="1:14" ht="15.75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ht="15.75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14" ht="15.75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</row>
    <row r="5" spans="1:14" ht="15.75" x14ac:dyDescent="0.25">
      <c r="A5" s="48"/>
      <c r="B5" s="48"/>
      <c r="C5" s="48"/>
      <c r="D5" s="48"/>
      <c r="E5" s="50"/>
      <c r="F5" s="48"/>
      <c r="G5" s="48"/>
      <c r="H5" s="48"/>
      <c r="I5" s="48"/>
      <c r="J5" s="48"/>
      <c r="K5" s="48"/>
      <c r="L5" s="48"/>
      <c r="M5" s="48"/>
      <c r="N5" s="48"/>
    </row>
    <row r="6" spans="1:14" ht="15.75" x14ac:dyDescent="0.2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1:14" ht="15.75" x14ac:dyDescent="0.2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14" ht="15.75" x14ac:dyDescent="0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1:14" ht="15.75" x14ac:dyDescent="0.25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</row>
    <row r="10" spans="1:14" ht="15.75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</row>
    <row r="11" spans="1:14" ht="15.75" x14ac:dyDescent="0.25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</row>
    <row r="12" spans="1:14" ht="20.25" x14ac:dyDescent="0.25">
      <c r="A12" s="107" t="s">
        <v>193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</row>
    <row r="13" spans="1:14" ht="20.25" x14ac:dyDescent="0.25">
      <c r="A13" s="108" t="s">
        <v>230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</row>
    <row r="14" spans="1:14" ht="18" customHeight="1" x14ac:dyDescent="0.25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</row>
    <row r="15" spans="1:14" ht="53.25" customHeight="1" x14ac:dyDescent="0.25">
      <c r="A15" s="52" t="s">
        <v>91</v>
      </c>
      <c r="B15" s="53" t="s">
        <v>3</v>
      </c>
      <c r="C15" s="53" t="s">
        <v>6</v>
      </c>
      <c r="D15" s="53" t="s">
        <v>137</v>
      </c>
      <c r="E15" s="53" t="s">
        <v>136</v>
      </c>
      <c r="F15" s="54" t="s">
        <v>9</v>
      </c>
      <c r="G15" s="54" t="s">
        <v>4</v>
      </c>
      <c r="H15" s="52" t="s">
        <v>92</v>
      </c>
      <c r="I15" s="52" t="s">
        <v>93</v>
      </c>
      <c r="J15" s="52" t="s">
        <v>94</v>
      </c>
      <c r="K15" s="52" t="s">
        <v>95</v>
      </c>
      <c r="L15" s="115" t="s">
        <v>96</v>
      </c>
      <c r="M15" s="115"/>
      <c r="N15" s="52" t="s">
        <v>5</v>
      </c>
    </row>
    <row r="16" spans="1:14" s="46" customFormat="1" ht="30" customHeight="1" thickBot="1" x14ac:dyDescent="0.3">
      <c r="A16" s="55">
        <v>1</v>
      </c>
      <c r="B16" s="56" t="s">
        <v>127</v>
      </c>
      <c r="C16" s="57" t="s">
        <v>128</v>
      </c>
      <c r="D16" s="57" t="s">
        <v>138</v>
      </c>
      <c r="E16" s="57" t="s">
        <v>192</v>
      </c>
      <c r="F16" s="58" t="s">
        <v>20</v>
      </c>
      <c r="G16" s="59">
        <v>16000</v>
      </c>
      <c r="H16" s="60">
        <v>0</v>
      </c>
      <c r="I16" s="60">
        <v>0</v>
      </c>
      <c r="J16" s="60">
        <v>0</v>
      </c>
      <c r="K16" s="60">
        <v>0</v>
      </c>
      <c r="L16" s="109">
        <f t="shared" ref="L16:L27" si="0">H16+I16+J16+K16</f>
        <v>0</v>
      </c>
      <c r="M16" s="110"/>
      <c r="N16" s="61">
        <f t="shared" ref="N16:N27" si="1">G16-L16</f>
        <v>16000</v>
      </c>
    </row>
    <row r="17" spans="1:14" s="46" customFormat="1" ht="36.75" customHeight="1" thickBot="1" x14ac:dyDescent="0.3">
      <c r="A17" s="55">
        <v>2</v>
      </c>
      <c r="B17" s="56" t="s">
        <v>129</v>
      </c>
      <c r="C17" s="57" t="s">
        <v>128</v>
      </c>
      <c r="D17" s="57" t="s">
        <v>138</v>
      </c>
      <c r="E17" s="57" t="s">
        <v>192</v>
      </c>
      <c r="F17" s="58" t="s">
        <v>13</v>
      </c>
      <c r="G17" s="59">
        <v>9000</v>
      </c>
      <c r="H17" s="60">
        <v>0</v>
      </c>
      <c r="I17" s="60">
        <v>0</v>
      </c>
      <c r="J17" s="60">
        <v>0</v>
      </c>
      <c r="K17" s="60">
        <v>0</v>
      </c>
      <c r="L17" s="109">
        <f>H17+I17+J17+K17</f>
        <v>0</v>
      </c>
      <c r="M17" s="110"/>
      <c r="N17" s="61">
        <f>G17-L17</f>
        <v>9000</v>
      </c>
    </row>
    <row r="18" spans="1:14" s="46" customFormat="1" ht="30.75" customHeight="1" thickBot="1" x14ac:dyDescent="0.3">
      <c r="A18" s="62">
        <v>3</v>
      </c>
      <c r="B18" s="56" t="s">
        <v>130</v>
      </c>
      <c r="C18" s="57" t="s">
        <v>128</v>
      </c>
      <c r="D18" s="57" t="s">
        <v>138</v>
      </c>
      <c r="E18" s="57" t="s">
        <v>192</v>
      </c>
      <c r="F18" s="58" t="s">
        <v>13</v>
      </c>
      <c r="G18" s="59">
        <v>8000</v>
      </c>
      <c r="H18" s="60">
        <v>0</v>
      </c>
      <c r="I18" s="60">
        <v>0</v>
      </c>
      <c r="J18" s="60">
        <v>0</v>
      </c>
      <c r="K18" s="60">
        <v>0</v>
      </c>
      <c r="L18" s="109">
        <f t="shared" si="0"/>
        <v>0</v>
      </c>
      <c r="M18" s="110"/>
      <c r="N18" s="61">
        <f t="shared" si="1"/>
        <v>8000</v>
      </c>
    </row>
    <row r="19" spans="1:14" s="46" customFormat="1" ht="31.5" customHeight="1" thickBot="1" x14ac:dyDescent="0.3">
      <c r="A19" s="62">
        <v>4</v>
      </c>
      <c r="B19" s="56" t="s">
        <v>131</v>
      </c>
      <c r="C19" s="57" t="s">
        <v>128</v>
      </c>
      <c r="D19" s="57" t="s">
        <v>138</v>
      </c>
      <c r="E19" s="57" t="s">
        <v>192</v>
      </c>
      <c r="F19" s="58" t="s">
        <v>20</v>
      </c>
      <c r="G19" s="59">
        <v>12000</v>
      </c>
      <c r="H19" s="60">
        <v>0</v>
      </c>
      <c r="I19" s="60">
        <v>0</v>
      </c>
      <c r="J19" s="60">
        <v>0</v>
      </c>
      <c r="K19" s="60">
        <v>0</v>
      </c>
      <c r="L19" s="109">
        <f t="shared" si="0"/>
        <v>0</v>
      </c>
      <c r="M19" s="110"/>
      <c r="N19" s="61">
        <f t="shared" si="1"/>
        <v>12000</v>
      </c>
    </row>
    <row r="20" spans="1:14" s="46" customFormat="1" ht="29.25" customHeight="1" thickBot="1" x14ac:dyDescent="0.3">
      <c r="A20" s="62">
        <v>5</v>
      </c>
      <c r="B20" s="56" t="s">
        <v>132</v>
      </c>
      <c r="C20" s="57" t="s">
        <v>128</v>
      </c>
      <c r="D20" s="57" t="s">
        <v>138</v>
      </c>
      <c r="E20" s="57" t="s">
        <v>192</v>
      </c>
      <c r="F20" s="58" t="s">
        <v>20</v>
      </c>
      <c r="G20" s="59">
        <v>16000</v>
      </c>
      <c r="H20" s="60">
        <v>0</v>
      </c>
      <c r="I20" s="60">
        <v>0</v>
      </c>
      <c r="J20" s="60">
        <v>0</v>
      </c>
      <c r="K20" s="60">
        <v>0</v>
      </c>
      <c r="L20" s="109">
        <f t="shared" si="0"/>
        <v>0</v>
      </c>
      <c r="M20" s="110"/>
      <c r="N20" s="61">
        <f t="shared" si="1"/>
        <v>16000</v>
      </c>
    </row>
    <row r="21" spans="1:14" s="46" customFormat="1" ht="29.25" customHeight="1" thickBot="1" x14ac:dyDescent="0.3">
      <c r="A21" s="62">
        <v>6</v>
      </c>
      <c r="B21" s="56" t="s">
        <v>133</v>
      </c>
      <c r="C21" s="57" t="s">
        <v>128</v>
      </c>
      <c r="D21" s="57" t="s">
        <v>138</v>
      </c>
      <c r="E21" s="57" t="s">
        <v>135</v>
      </c>
      <c r="F21" s="58" t="s">
        <v>20</v>
      </c>
      <c r="G21" s="59">
        <v>8000</v>
      </c>
      <c r="H21" s="60">
        <v>0</v>
      </c>
      <c r="I21" s="60">
        <v>0</v>
      </c>
      <c r="J21" s="60">
        <v>0</v>
      </c>
      <c r="K21" s="60">
        <v>0</v>
      </c>
      <c r="L21" s="109">
        <f>H21+I21+J21+K21</f>
        <v>0</v>
      </c>
      <c r="M21" s="110"/>
      <c r="N21" s="61">
        <f>G21-L21</f>
        <v>8000</v>
      </c>
    </row>
    <row r="22" spans="1:14" s="46" customFormat="1" ht="29.25" customHeight="1" thickBot="1" x14ac:dyDescent="0.3">
      <c r="A22" s="62">
        <v>7</v>
      </c>
      <c r="B22" s="56" t="s">
        <v>134</v>
      </c>
      <c r="C22" s="57" t="s">
        <v>128</v>
      </c>
      <c r="D22" s="57" t="s">
        <v>138</v>
      </c>
      <c r="E22" s="57" t="s">
        <v>192</v>
      </c>
      <c r="F22" s="58" t="s">
        <v>20</v>
      </c>
      <c r="G22" s="59">
        <v>8000</v>
      </c>
      <c r="H22" s="60">
        <v>0</v>
      </c>
      <c r="I22" s="60">
        <v>0</v>
      </c>
      <c r="J22" s="60">
        <v>0</v>
      </c>
      <c r="K22" s="60">
        <v>0</v>
      </c>
      <c r="L22" s="109">
        <f t="shared" ref="L22:L23" si="2">H22+I22+J22+K22</f>
        <v>0</v>
      </c>
      <c r="M22" s="110"/>
      <c r="N22" s="61">
        <f t="shared" ref="N22:N23" si="3">G22-L22</f>
        <v>8000</v>
      </c>
    </row>
    <row r="23" spans="1:14" s="46" customFormat="1" ht="33.75" customHeight="1" thickBot="1" x14ac:dyDescent="0.3">
      <c r="A23" s="62">
        <v>8</v>
      </c>
      <c r="B23" s="56" t="s">
        <v>212</v>
      </c>
      <c r="C23" s="57" t="s">
        <v>128</v>
      </c>
      <c r="D23" s="57" t="s">
        <v>191</v>
      </c>
      <c r="E23" s="57" t="s">
        <v>192</v>
      </c>
      <c r="F23" s="58" t="s">
        <v>20</v>
      </c>
      <c r="G23" s="59">
        <v>18000</v>
      </c>
      <c r="H23" s="60">
        <v>0</v>
      </c>
      <c r="I23" s="60">
        <v>0</v>
      </c>
      <c r="J23" s="60">
        <v>0</v>
      </c>
      <c r="K23" s="60">
        <v>0</v>
      </c>
      <c r="L23" s="109">
        <f t="shared" si="2"/>
        <v>0</v>
      </c>
      <c r="M23" s="110"/>
      <c r="N23" s="61">
        <f t="shared" si="3"/>
        <v>18000</v>
      </c>
    </row>
    <row r="24" spans="1:14" s="46" customFormat="1" ht="45" customHeight="1" thickBot="1" x14ac:dyDescent="0.3">
      <c r="A24" s="62">
        <v>9</v>
      </c>
      <c r="B24" s="56" t="s">
        <v>194</v>
      </c>
      <c r="C24" s="57" t="s">
        <v>128</v>
      </c>
      <c r="D24" s="57" t="s">
        <v>138</v>
      </c>
      <c r="E24" s="57" t="s">
        <v>192</v>
      </c>
      <c r="F24" s="58" t="s">
        <v>13</v>
      </c>
      <c r="G24" s="59">
        <v>8000</v>
      </c>
      <c r="H24" s="60">
        <v>0</v>
      </c>
      <c r="I24" s="60">
        <v>0</v>
      </c>
      <c r="J24" s="60">
        <v>0</v>
      </c>
      <c r="K24" s="60">
        <v>0</v>
      </c>
      <c r="L24" s="109">
        <f t="shared" si="0"/>
        <v>0</v>
      </c>
      <c r="M24" s="110"/>
      <c r="N24" s="61">
        <f t="shared" si="1"/>
        <v>8000</v>
      </c>
    </row>
    <row r="25" spans="1:14" s="46" customFormat="1" ht="45" customHeight="1" thickBot="1" x14ac:dyDescent="0.3">
      <c r="A25" s="62">
        <v>10</v>
      </c>
      <c r="B25" s="56" t="s">
        <v>213</v>
      </c>
      <c r="C25" s="57" t="s">
        <v>128</v>
      </c>
      <c r="D25" s="57" t="s">
        <v>197</v>
      </c>
      <c r="E25" s="57" t="s">
        <v>192</v>
      </c>
      <c r="F25" s="58" t="s">
        <v>20</v>
      </c>
      <c r="G25" s="59">
        <v>8000</v>
      </c>
      <c r="H25" s="60">
        <v>0</v>
      </c>
      <c r="I25" s="60">
        <v>0</v>
      </c>
      <c r="J25" s="60">
        <v>0</v>
      </c>
      <c r="K25" s="60">
        <v>0</v>
      </c>
      <c r="L25" s="109">
        <f t="shared" si="0"/>
        <v>0</v>
      </c>
      <c r="M25" s="110"/>
      <c r="N25" s="61">
        <f t="shared" si="1"/>
        <v>8000</v>
      </c>
    </row>
    <row r="26" spans="1:14" s="46" customFormat="1" ht="45" customHeight="1" thickBot="1" x14ac:dyDescent="0.3">
      <c r="A26" s="62">
        <v>11</v>
      </c>
      <c r="B26" s="56" t="s">
        <v>214</v>
      </c>
      <c r="C26" s="57" t="s">
        <v>128</v>
      </c>
      <c r="D26" s="57" t="s">
        <v>215</v>
      </c>
      <c r="E26" s="57" t="s">
        <v>192</v>
      </c>
      <c r="F26" s="58" t="s">
        <v>20</v>
      </c>
      <c r="G26" s="59">
        <v>23000</v>
      </c>
      <c r="H26" s="60">
        <v>0</v>
      </c>
      <c r="I26" s="60">
        <v>0</v>
      </c>
      <c r="J26" s="60">
        <v>0</v>
      </c>
      <c r="K26" s="60">
        <v>0</v>
      </c>
      <c r="L26" s="116">
        <f t="shared" si="0"/>
        <v>0</v>
      </c>
      <c r="M26" s="116"/>
      <c r="N26" s="61">
        <f t="shared" si="1"/>
        <v>23000</v>
      </c>
    </row>
    <row r="27" spans="1:14" s="46" customFormat="1" ht="45" customHeight="1" thickBot="1" x14ac:dyDescent="0.3">
      <c r="A27" s="62">
        <v>12</v>
      </c>
      <c r="B27" s="56" t="s">
        <v>216</v>
      </c>
      <c r="C27" s="57" t="s">
        <v>128</v>
      </c>
      <c r="D27" s="57" t="s">
        <v>138</v>
      </c>
      <c r="E27" s="57" t="s">
        <v>192</v>
      </c>
      <c r="F27" s="58" t="s">
        <v>20</v>
      </c>
      <c r="G27" s="59">
        <v>5000</v>
      </c>
      <c r="H27" s="60">
        <v>0</v>
      </c>
      <c r="I27" s="60">
        <v>0</v>
      </c>
      <c r="J27" s="60">
        <v>0</v>
      </c>
      <c r="K27" s="60">
        <v>0</v>
      </c>
      <c r="L27" s="116">
        <f t="shared" si="0"/>
        <v>0</v>
      </c>
      <c r="M27" s="116"/>
      <c r="N27" s="61">
        <f t="shared" si="1"/>
        <v>5000</v>
      </c>
    </row>
    <row r="28" spans="1:14" ht="15.75" x14ac:dyDescent="0.25">
      <c r="A28" s="49" t="s">
        <v>217</v>
      </c>
      <c r="B28" s="111" t="s">
        <v>90</v>
      </c>
      <c r="C28" s="112"/>
      <c r="D28" s="112"/>
      <c r="E28" s="112"/>
      <c r="F28" s="113"/>
      <c r="G28" s="63">
        <f t="shared" ref="G28:L28" si="4">SUM(G16:G27)</f>
        <v>139000</v>
      </c>
      <c r="H28" s="61">
        <f t="shared" si="4"/>
        <v>0</v>
      </c>
      <c r="I28" s="61">
        <f t="shared" si="4"/>
        <v>0</v>
      </c>
      <c r="J28" s="61">
        <f t="shared" si="4"/>
        <v>0</v>
      </c>
      <c r="K28" s="61">
        <f t="shared" si="4"/>
        <v>0</v>
      </c>
      <c r="L28" s="114">
        <f t="shared" si="4"/>
        <v>0</v>
      </c>
      <c r="M28" s="114"/>
      <c r="N28" s="61">
        <f>SUM(N16:N27)</f>
        <v>139000</v>
      </c>
    </row>
    <row r="35" spans="9:9" ht="18" x14ac:dyDescent="0.25">
      <c r="I35" s="9" t="s">
        <v>56</v>
      </c>
    </row>
    <row r="36" spans="9:9" ht="18" x14ac:dyDescent="0.25">
      <c r="I36" s="10" t="s">
        <v>57</v>
      </c>
    </row>
  </sheetData>
  <mergeCells count="17">
    <mergeCell ref="L24:M24"/>
    <mergeCell ref="B28:F28"/>
    <mergeCell ref="L28:M28"/>
    <mergeCell ref="L15:M15"/>
    <mergeCell ref="L16:M16"/>
    <mergeCell ref="L17:M17"/>
    <mergeCell ref="L18:M18"/>
    <mergeCell ref="L23:M23"/>
    <mergeCell ref="L22:M22"/>
    <mergeCell ref="L27:M27"/>
    <mergeCell ref="L25:M25"/>
    <mergeCell ref="L26:M26"/>
    <mergeCell ref="A12:N12"/>
    <mergeCell ref="A13:N13"/>
    <mergeCell ref="L19:M19"/>
    <mergeCell ref="L20:M20"/>
    <mergeCell ref="L21:M21"/>
  </mergeCells>
  <pageMargins left="0.7" right="0.7" top="0.75" bottom="0.75" header="0.3" footer="0.3"/>
  <pageSetup scale="31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topLeftCell="A7" zoomScale="60" zoomScaleNormal="50" workbookViewId="0">
      <selection activeCell="H24" sqref="H24"/>
    </sheetView>
  </sheetViews>
  <sheetFormatPr baseColWidth="10" defaultRowHeight="15" x14ac:dyDescent="0.25"/>
  <cols>
    <col min="1" max="1" width="9.5703125" customWidth="1"/>
    <col min="2" max="2" width="35.42578125" customWidth="1"/>
    <col min="3" max="3" width="34.85546875" customWidth="1"/>
    <col min="4" max="4" width="33.7109375" customWidth="1"/>
    <col min="5" max="5" width="38.28515625" customWidth="1"/>
    <col min="6" max="6" width="30.85546875" customWidth="1"/>
    <col min="7" max="7" width="29.7109375" customWidth="1"/>
    <col min="8" max="8" width="24.28515625" customWidth="1"/>
    <col min="9" max="9" width="35.28515625" customWidth="1"/>
    <col min="10" max="10" width="25.5703125" customWidth="1"/>
    <col min="11" max="11" width="20.7109375" customWidth="1"/>
    <col min="12" max="12" width="20" customWidth="1"/>
    <col min="13" max="13" width="21" customWidth="1"/>
    <col min="16" max="16" width="29.42578125" customWidth="1"/>
  </cols>
  <sheetData>
    <row r="1" spans="1:16" x14ac:dyDescent="0.25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</row>
    <row r="2" spans="1:16" x14ac:dyDescent="0.25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16" x14ac:dyDescent="0.25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</row>
    <row r="4" spans="1:16" x14ac:dyDescent="0.2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</row>
    <row r="5" spans="1:16" x14ac:dyDescent="0.25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</row>
    <row r="6" spans="1:16" x14ac:dyDescent="0.25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</row>
    <row r="7" spans="1:16" x14ac:dyDescent="0.2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</row>
    <row r="8" spans="1:16" x14ac:dyDescent="0.25">
      <c r="A8" s="118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</row>
    <row r="9" spans="1:16" x14ac:dyDescent="0.25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</row>
    <row r="10" spans="1:16" x14ac:dyDescent="0.25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</row>
    <row r="11" spans="1:16" x14ac:dyDescent="0.25">
      <c r="A11" s="118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</row>
    <row r="12" spans="1:16" ht="44.25" customHeight="1" x14ac:dyDescent="0.45">
      <c r="A12" s="117" t="s">
        <v>225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</row>
    <row r="13" spans="1:16" ht="40.5" customHeight="1" x14ac:dyDescent="0.45">
      <c r="A13" s="117" t="s">
        <v>231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</row>
    <row r="15" spans="1:16" ht="40.5" x14ac:dyDescent="0.25">
      <c r="A15" s="66" t="s">
        <v>91</v>
      </c>
      <c r="B15" s="67" t="s">
        <v>3</v>
      </c>
      <c r="C15" s="67" t="s">
        <v>6</v>
      </c>
      <c r="D15" s="67" t="s">
        <v>7</v>
      </c>
      <c r="E15" s="67" t="s">
        <v>8</v>
      </c>
      <c r="F15" s="68" t="s">
        <v>9</v>
      </c>
      <c r="G15" s="67" t="s">
        <v>107</v>
      </c>
      <c r="H15" s="68" t="s">
        <v>108</v>
      </c>
      <c r="I15" s="68" t="s">
        <v>4</v>
      </c>
      <c r="J15" s="69" t="s">
        <v>92</v>
      </c>
      <c r="K15" s="69" t="s">
        <v>93</v>
      </c>
      <c r="L15" s="69" t="s">
        <v>94</v>
      </c>
      <c r="M15" s="69" t="s">
        <v>95</v>
      </c>
      <c r="N15" s="124" t="s">
        <v>96</v>
      </c>
      <c r="O15" s="125"/>
      <c r="P15" s="69" t="s">
        <v>5</v>
      </c>
    </row>
    <row r="16" spans="1:16" ht="54" customHeight="1" x14ac:dyDescent="0.25">
      <c r="A16" s="70">
        <v>1</v>
      </c>
      <c r="B16" s="70" t="s">
        <v>65</v>
      </c>
      <c r="C16" s="71" t="s">
        <v>40</v>
      </c>
      <c r="D16" s="70" t="s">
        <v>226</v>
      </c>
      <c r="E16" s="70" t="s">
        <v>111</v>
      </c>
      <c r="F16" s="72" t="s">
        <v>13</v>
      </c>
      <c r="G16" s="73">
        <v>45901</v>
      </c>
      <c r="H16" s="70">
        <v>45901</v>
      </c>
      <c r="I16" s="72">
        <v>13000</v>
      </c>
      <c r="J16" s="74">
        <f t="shared" ref="J16" si="0">I16*0.0287</f>
        <v>373.1</v>
      </c>
      <c r="K16" s="74">
        <v>1148.33</v>
      </c>
      <c r="L16" s="74">
        <v>395.2</v>
      </c>
      <c r="M16" s="74">
        <v>0</v>
      </c>
      <c r="N16" s="122">
        <f t="shared" ref="N16:N17" si="1">J16+K16+L16+M16</f>
        <v>1916.6299999999999</v>
      </c>
      <c r="O16" s="123"/>
      <c r="P16" s="75">
        <f t="shared" ref="P16:P18" si="2">I16-N16</f>
        <v>11083.37</v>
      </c>
    </row>
    <row r="17" spans="1:16" ht="40.5" x14ac:dyDescent="0.25">
      <c r="A17" s="70">
        <v>2</v>
      </c>
      <c r="B17" s="71" t="s">
        <v>185</v>
      </c>
      <c r="C17" s="71" t="s">
        <v>16</v>
      </c>
      <c r="D17" s="70" t="s">
        <v>186</v>
      </c>
      <c r="E17" s="71" t="s">
        <v>111</v>
      </c>
      <c r="F17" s="72" t="s">
        <v>13</v>
      </c>
      <c r="G17" s="76">
        <v>45962</v>
      </c>
      <c r="H17" s="71">
        <v>45962</v>
      </c>
      <c r="I17" s="72">
        <v>50000</v>
      </c>
      <c r="J17" s="74">
        <f>I17*0.0287</f>
        <v>1435</v>
      </c>
      <c r="K17" s="74">
        <v>9780.91</v>
      </c>
      <c r="L17" s="74">
        <v>1520</v>
      </c>
      <c r="M17" s="74">
        <v>0</v>
      </c>
      <c r="N17" s="122">
        <f t="shared" si="1"/>
        <v>12735.91</v>
      </c>
      <c r="O17" s="123"/>
      <c r="P17" s="75">
        <f t="shared" si="2"/>
        <v>37264.089999999997</v>
      </c>
    </row>
    <row r="18" spans="1:16" ht="21" x14ac:dyDescent="0.35">
      <c r="A18" s="77"/>
      <c r="B18" s="119" t="s">
        <v>90</v>
      </c>
      <c r="C18" s="120"/>
      <c r="D18" s="120"/>
      <c r="E18" s="120"/>
      <c r="F18" s="120"/>
      <c r="G18" s="120"/>
      <c r="H18" s="121"/>
      <c r="I18" s="78">
        <f>SUM(I16:I17)</f>
        <v>63000</v>
      </c>
      <c r="J18" s="79">
        <f>SUM(J16:J17)</f>
        <v>1808.1</v>
      </c>
      <c r="K18" s="75">
        <f>SUM(K16:K17)</f>
        <v>10929.24</v>
      </c>
      <c r="L18" s="75">
        <f>SUM(L16:L17)</f>
        <v>1915.2</v>
      </c>
      <c r="M18" s="75">
        <f>SUM(M16:M17)</f>
        <v>0</v>
      </c>
      <c r="N18" s="122">
        <f t="shared" ref="N18" si="3">J18+K18+L18+M18</f>
        <v>14652.54</v>
      </c>
      <c r="O18" s="123"/>
      <c r="P18" s="75">
        <f t="shared" si="2"/>
        <v>48347.46</v>
      </c>
    </row>
    <row r="19" spans="1:16" ht="21" x14ac:dyDescent="0.35">
      <c r="A19" s="77"/>
      <c r="B19" s="81"/>
      <c r="C19" s="81"/>
      <c r="D19" s="81"/>
      <c r="E19" s="81"/>
      <c r="F19" s="81"/>
      <c r="G19" s="81"/>
      <c r="H19" s="81"/>
      <c r="I19" s="82"/>
      <c r="J19" s="83"/>
      <c r="K19" s="84"/>
      <c r="L19" s="84"/>
      <c r="M19" s="84"/>
      <c r="N19" s="85"/>
      <c r="O19" s="85"/>
      <c r="P19" s="84"/>
    </row>
    <row r="24" spans="1:16" ht="36" customHeight="1" x14ac:dyDescent="0.25"/>
    <row r="25" spans="1:16" ht="26.25" x14ac:dyDescent="0.4">
      <c r="E25" s="86" t="s">
        <v>56</v>
      </c>
      <c r="F25" s="86"/>
      <c r="G25" s="80"/>
    </row>
    <row r="26" spans="1:16" ht="26.25" x14ac:dyDescent="0.4">
      <c r="E26" s="86" t="s">
        <v>57</v>
      </c>
      <c r="F26" s="86"/>
      <c r="G26" s="80"/>
    </row>
    <row r="27" spans="1:16" ht="18" customHeight="1" x14ac:dyDescent="0.25"/>
  </sheetData>
  <mergeCells count="8">
    <mergeCell ref="A13:P13"/>
    <mergeCell ref="A12:P12"/>
    <mergeCell ref="A1:P11"/>
    <mergeCell ref="B18:H18"/>
    <mergeCell ref="N18:O18"/>
    <mergeCell ref="N15:O15"/>
    <mergeCell ref="N16:O16"/>
    <mergeCell ref="N17:O17"/>
  </mergeCells>
  <pageMargins left="0.7" right="0.7" top="0.75" bottom="0.75" header="0.3" footer="0.3"/>
  <pageSetup paperSize="9" scale="2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Fija</vt:lpstr>
      <vt:lpstr>Temporales </vt:lpstr>
      <vt:lpstr>Personal de Vigilancia</vt:lpstr>
      <vt:lpstr>Interina</vt:lpstr>
      <vt:lpstr>Fija!Área_de_impresión</vt:lpstr>
      <vt:lpstr>'Temporales '!Área_de_impresión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Admin</cp:lastModifiedBy>
  <cp:lastPrinted>2025-10-16T01:45:34Z</cp:lastPrinted>
  <dcterms:created xsi:type="dcterms:W3CDTF">2021-08-19T19:29:01Z</dcterms:created>
  <dcterms:modified xsi:type="dcterms:W3CDTF">2025-10-16T01:46:09Z</dcterms:modified>
</cp:coreProperties>
</file>