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jreinoso\Desktop\Portal de Transparencia\9_Presupuesto\"/>
    </mc:Choice>
  </mc:AlternateContent>
  <bookViews>
    <workbookView xWindow="0" yWindow="0" windowWidth="28800" windowHeight="12300"/>
  </bookViews>
  <sheets>
    <sheet name="P1 Presupuesto Aprobado" sheetId="1" r:id="rId1"/>
  </sheets>
  <definedNames>
    <definedName name="_xlnm.Print_Area" localSheetId="0">'P1 Presupuesto Aprobado'!$A$1:$C$99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8" i="1" l="1"/>
  <c r="C54" i="1"/>
  <c r="B54" i="1"/>
  <c r="B12" i="1"/>
  <c r="C12" i="1"/>
  <c r="C18" i="1"/>
  <c r="C85" i="1" l="1"/>
  <c r="C11" i="1"/>
  <c r="B28" i="1"/>
  <c r="B18" i="1"/>
  <c r="B85" i="1" l="1"/>
  <c r="B11" i="1"/>
</calcChain>
</file>

<file path=xl/sharedStrings.xml><?xml version="1.0" encoding="utf-8"?>
<sst xmlns="http://schemas.openxmlformats.org/spreadsheetml/2006/main" count="88" uniqueCount="88">
  <si>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</si>
  <si>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</si>
  <si>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</si>
  <si>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</si>
  <si>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</si>
  <si>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</si>
  <si>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</si>
  <si>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</si>
  <si>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</si>
  <si>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</si>
  <si>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</si>
  <si>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</si>
  <si>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</si>
  <si>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</si>
  <si>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</si>
  <si>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</si>
  <si>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</si>
  <si>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</si>
  <si>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</si>
  <si>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</si>
  <si>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</si>
  <si>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</si>
  <si>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</si>
  <si>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</si>
  <si>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</si>
  <si>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</si>
  <si>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</si>
  <si>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</si>
  <si>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</si>
  <si>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</si>
  <si>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</si>
  <si>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</si>
  <si>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</si>
  <si>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</si>
  <si>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</si>
  <si>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</si>
  <si>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</si>
  <si>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</si>
  <si>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</si>
  <si>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</si>
  <si>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</si>
  <si>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</si>
  <si>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</si>
  <si>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</si>
  <si>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</si>
  <si>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</si>
  <si>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</si>
  <si>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</si>
  <si>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</si>
  <si>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</si>
  <si>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</si>
  <si>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</si>
  <si>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</si>
  <si>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</si>
  <si>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</si>
  <si>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</si>
  <si>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</si>
  <si>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</si>
  <si>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</si>
  <si>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</si>
  <si>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</si>
  <si>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</si>
  <si>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</si>
  <si>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</si>
  <si>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</si>
  <si>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</si>
  <si>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</si>
  <si>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</si>
  <si>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</si>
  <si>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</si>
  <si>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</si>
  <si>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</si>
  <si>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</si>
  <si>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</si>
  <si>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</si>
  <si>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</si>
  <si>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</si>
  <si>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</si>
  <si>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</si>
  <si>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</si>
  <si>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</si>
  <si>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</si>
  <si>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Total General</t>
  </si>
  <si>
    <t>Ministerio de Medio Ambiente y Recursos Naturales</t>
  </si>
  <si>
    <t>Acuario Nacional</t>
  </si>
  <si>
    <t xml:space="preserve">        Julio Arias Trinidad</t>
  </si>
  <si>
    <t xml:space="preserve">        Director Administrativo y Financiero</t>
  </si>
  <si>
    <t>Año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</si>
</sst>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164" fontId="0" fillId="0" borderId="0" xfId="0" applyNumberFormat="1"/>
    <xf numFmtId="0" fontId="0" fillId="3" borderId="0" xfId="0" applyFill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vertical="top" wrapText="1" readingOrder="1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vertical="top" wrapText="1" readingOrder="1"/>
    </xf>
    <xf numFmtId="0" fontId="4" fillId="0" borderId="0" xfId="0" applyFont="1" applyBorder="1" applyAlignment="1">
      <alignment vertical="center" wrapText="1" readingOrder="1"/>
    </xf>
    <xf numFmtId="0" fontId="3" fillId="0" borderId="6" xfId="0" applyFont="1" applyBorder="1" applyAlignment="1">
      <alignment wrapText="1"/>
    </xf>
    <xf numFmtId="0" fontId="0" fillId="0" borderId="6" xfId="0" applyBorder="1" applyAlignment="1">
      <alignment wrapText="1"/>
    </xf>
    <xf numFmtId="0" fontId="0" fillId="0" borderId="6" xfId="0" applyBorder="1" applyAlignment="1">
      <alignment vertical="center"/>
    </xf>
    <xf numFmtId="0" fontId="8" fillId="0" borderId="0" xfId="0" applyFont="1"/>
    <xf numFmtId="43" fontId="8" fillId="0" borderId="1" xfId="1" applyFont="1" applyBorder="1" applyAlignment="1">
      <alignment horizontal="left" vertical="center" wrapText="1"/>
    </xf>
    <xf numFmtId="43" fontId="8" fillId="0" borderId="0" xfId="1" applyFont="1" applyAlignment="1">
      <alignment vertical="center" wrapText="1"/>
    </xf>
    <xf numFmtId="43" fontId="8" fillId="0" borderId="0" xfId="1" applyFont="1"/>
    <xf numFmtId="165" fontId="6" fillId="0" borderId="0" xfId="0" applyNumberFormat="1" applyFont="1" applyAlignment="1">
      <alignment vertical="center" wrapText="1"/>
    </xf>
    <xf numFmtId="165" fontId="8" fillId="0" borderId="0" xfId="0" applyNumberFormat="1" applyFont="1" applyAlignment="1">
      <alignment vertical="center" wrapText="1"/>
    </xf>
    <xf numFmtId="0" fontId="6" fillId="0" borderId="0" xfId="0" applyFont="1"/>
    <xf numFmtId="43" fontId="6" fillId="0" borderId="0" xfId="1" applyFont="1"/>
    <xf numFmtId="43" fontId="9" fillId="2" borderId="2" xfId="0" applyNumberFormat="1" applyFont="1" applyFill="1" applyBorder="1"/>
    <xf numFmtId="43" fontId="6" fillId="0" borderId="0" xfId="0" applyNumberFormat="1" applyFont="1" applyAlignment="1">
      <alignment vertical="center" wrapText="1"/>
    </xf>
    <xf numFmtId="43" fontId="8" fillId="0" borderId="0" xfId="0" applyNumberFormat="1" applyFont="1" applyAlignment="1">
      <alignment vertical="center" wrapText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171450</xdr:rowOff>
    </xdr:from>
    <xdr:to>
      <xdr:col>0</xdr:col>
      <xdr:colOff>1613647</xdr:colOff>
      <xdr:row>5</xdr:row>
      <xdr:rowOff>9525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7324" y="361950"/>
          <a:ext cx="1613647" cy="857250"/>
        </a:xfrm>
        <a:prstGeom prst="rect">
          <a:avLst/>
        </a:prstGeom>
      </xdr:spPr>
    </xdr:pic>
    <xdr:clientData/>
  </xdr:twoCellAnchor>
  <xdr:twoCellAnchor editAs="oneCell">
    <xdr:from>
      <xdr:col>1</xdr:col>
      <xdr:colOff>790576</xdr:colOff>
      <xdr:row>1</xdr:row>
      <xdr:rowOff>180975</xdr:rowOff>
    </xdr:from>
    <xdr:to>
      <xdr:col>2</xdr:col>
      <xdr:colOff>1066801</xdr:colOff>
      <xdr:row>5</xdr:row>
      <xdr:rowOff>758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48601" y="371475"/>
          <a:ext cx="1447800" cy="8389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98"/>
  <sheetViews>
    <sheetView showGridLines="0" tabSelected="1" topLeftCell="A67" zoomScaleNormal="100" zoomScaleSheetLayoutView="80" workbookViewId="0">
      <selection activeCell="B97" sqref="B97"/>
    </sheetView>
  </sheetViews>
  <sheetFormatPr baseColWidth="10" defaultColWidth="11.42578125" defaultRowHeight="15" x14ac:dyDescent="0.25"/>
  <cols>
    <col min="1" max="1" width="105.85546875" customWidth="1"/>
    <col min="2" max="2" width="17.5703125" customWidth="1"/>
    <col min="3" max="3" width="16.7109375" customWidth="1"/>
  </cols>
  <sheetData>
    <row r="3" spans="1:14" ht="28.5" customHeight="1" x14ac:dyDescent="0.25">
      <c r="A3" s="34" t="s">
        <v>83</v>
      </c>
      <c r="B3" s="35"/>
      <c r="C3" s="35"/>
      <c r="D3" s="17"/>
      <c r="E3" s="9"/>
      <c r="F3" s="9"/>
      <c r="G3" s="9"/>
      <c r="H3" s="9"/>
      <c r="I3" s="9"/>
      <c r="J3" s="9"/>
      <c r="K3" s="9"/>
      <c r="L3" s="9"/>
      <c r="M3" s="9"/>
      <c r="N3" s="9"/>
    </row>
    <row r="4" spans="1:14" ht="21" customHeight="1" x14ac:dyDescent="0.25">
      <c r="A4" s="32" t="s">
        <v>84</v>
      </c>
      <c r="B4" s="33"/>
      <c r="C4" s="33"/>
      <c r="D4" s="16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14" ht="15.75" x14ac:dyDescent="0.25">
      <c r="A5" s="41" t="s">
        <v>87</v>
      </c>
      <c r="B5" s="42"/>
      <c r="C5" s="42"/>
      <c r="D5" s="15"/>
      <c r="E5" s="11"/>
      <c r="F5" s="11"/>
      <c r="G5" s="11"/>
      <c r="H5" s="11"/>
      <c r="I5" s="11"/>
      <c r="J5" s="11"/>
      <c r="K5" s="11"/>
      <c r="L5" s="11"/>
      <c r="M5" s="11"/>
      <c r="N5" s="11"/>
    </row>
    <row r="6" spans="1:14" ht="15.75" customHeight="1" x14ac:dyDescent="0.25">
      <c r="A6" s="36" t="s">
        <v>75</v>
      </c>
      <c r="B6" s="37"/>
      <c r="C6" s="37"/>
      <c r="D6" s="14"/>
      <c r="E6" s="12"/>
      <c r="F6" s="12"/>
      <c r="G6" s="12"/>
      <c r="H6" s="12"/>
      <c r="I6" s="12"/>
      <c r="J6" s="12"/>
      <c r="K6" s="12"/>
      <c r="L6" s="12"/>
      <c r="M6" s="12"/>
      <c r="N6" s="12"/>
    </row>
    <row r="7" spans="1:14" ht="15.75" customHeight="1" x14ac:dyDescent="0.25">
      <c r="A7" s="36" t="s">
        <v>76</v>
      </c>
      <c r="B7" s="37"/>
      <c r="C7" s="37"/>
      <c r="D7" s="13"/>
      <c r="E7" s="12"/>
      <c r="F7" s="12"/>
      <c r="G7" s="12"/>
      <c r="H7" s="12"/>
      <c r="I7" s="12"/>
      <c r="J7" s="12"/>
      <c r="K7" s="12"/>
      <c r="L7" s="12"/>
      <c r="M7" s="12"/>
      <c r="N7" s="12"/>
    </row>
    <row r="9" spans="1:14" ht="15" customHeight="1" x14ac:dyDescent="0.25">
      <c r="A9" s="38" t="s">
        <v>65</v>
      </c>
      <c r="B9" s="39" t="s">
        <v>78</v>
      </c>
      <c r="C9" s="39" t="s">
        <v>77</v>
      </c>
      <c r="D9" s="7"/>
    </row>
    <row r="10" spans="1:14" ht="23.25" customHeight="1" x14ac:dyDescent="0.25">
      <c r="A10" s="38"/>
      <c r="B10" s="40"/>
      <c r="C10" s="40"/>
      <c r="D10" s="7"/>
    </row>
    <row r="11" spans="1:14" ht="15.75" x14ac:dyDescent="0.25">
      <c r="A11" s="1" t="s">
        <v>0</v>
      </c>
      <c r="B11" s="22">
        <f>+B12+B18+B28+B54</f>
        <v>115000000</v>
      </c>
      <c r="C11" s="22">
        <f>+C12+C18+C28+C54</f>
        <v>117094932.22</v>
      </c>
      <c r="D11" s="7"/>
    </row>
    <row r="12" spans="1:14" ht="15.75" x14ac:dyDescent="0.25">
      <c r="A12" s="3" t="s">
        <v>1</v>
      </c>
      <c r="B12" s="23">
        <f>SUM(B13:B17)</f>
        <v>62889626</v>
      </c>
      <c r="C12" s="24">
        <f>SUM(C13:C17)</f>
        <v>65889626</v>
      </c>
      <c r="D12" s="7"/>
    </row>
    <row r="13" spans="1:14" ht="15.75" x14ac:dyDescent="0.25">
      <c r="A13" s="5" t="s">
        <v>2</v>
      </c>
      <c r="B13" s="30">
        <v>47577750</v>
      </c>
      <c r="C13" s="30">
        <v>50038104.170000002</v>
      </c>
      <c r="D13" s="7"/>
    </row>
    <row r="14" spans="1:14" ht="15.75" x14ac:dyDescent="0.25">
      <c r="A14" s="5" t="s">
        <v>3</v>
      </c>
      <c r="B14" s="30">
        <v>8972325</v>
      </c>
      <c r="C14" s="30">
        <v>9213520.25</v>
      </c>
      <c r="D14" s="7"/>
    </row>
    <row r="15" spans="1:14" ht="15.75" x14ac:dyDescent="0.25">
      <c r="A15" s="5" t="s">
        <v>4</v>
      </c>
      <c r="B15" s="30">
        <v>0</v>
      </c>
      <c r="C15" s="30"/>
      <c r="D15" s="7"/>
    </row>
    <row r="16" spans="1:14" ht="15.75" x14ac:dyDescent="0.25">
      <c r="A16" s="5" t="s">
        <v>5</v>
      </c>
      <c r="B16" s="30"/>
      <c r="C16" s="30"/>
      <c r="D16" s="7"/>
    </row>
    <row r="17" spans="1:4" ht="15.75" x14ac:dyDescent="0.25">
      <c r="A17" s="5" t="s">
        <v>6</v>
      </c>
      <c r="B17" s="30">
        <v>6339551</v>
      </c>
      <c r="C17" s="30">
        <v>6638001.5800000001</v>
      </c>
      <c r="D17" s="7"/>
    </row>
    <row r="18" spans="1:4" ht="15.75" x14ac:dyDescent="0.25">
      <c r="A18" s="3" t="s">
        <v>7</v>
      </c>
      <c r="B18" s="31">
        <f>SUM(B19:B27)</f>
        <v>16512782</v>
      </c>
      <c r="C18" s="31">
        <f>SUM(C19:C27)</f>
        <v>24948082</v>
      </c>
      <c r="D18" s="7"/>
    </row>
    <row r="19" spans="1:4" ht="15.75" x14ac:dyDescent="0.25">
      <c r="A19" s="5" t="s">
        <v>8</v>
      </c>
      <c r="B19" s="30">
        <v>7100196</v>
      </c>
      <c r="C19" s="30">
        <v>7856323</v>
      </c>
      <c r="D19" s="7"/>
    </row>
    <row r="20" spans="1:4" ht="15.75" x14ac:dyDescent="0.25">
      <c r="A20" s="5" t="s">
        <v>9</v>
      </c>
      <c r="B20" s="30">
        <v>379897</v>
      </c>
      <c r="C20" s="30">
        <v>676797</v>
      </c>
      <c r="D20" s="7"/>
    </row>
    <row r="21" spans="1:4" ht="15.75" x14ac:dyDescent="0.25">
      <c r="A21" s="5" t="s">
        <v>10</v>
      </c>
      <c r="B21" s="30">
        <v>350000</v>
      </c>
      <c r="C21" s="30">
        <v>410000</v>
      </c>
      <c r="D21" s="7"/>
    </row>
    <row r="22" spans="1:4" ht="15.75" x14ac:dyDescent="0.25">
      <c r="A22" s="5" t="s">
        <v>11</v>
      </c>
      <c r="B22" s="30">
        <v>95000</v>
      </c>
      <c r="C22" s="30">
        <v>307000</v>
      </c>
      <c r="D22" s="7"/>
    </row>
    <row r="23" spans="1:4" ht="15.75" x14ac:dyDescent="0.25">
      <c r="A23" s="5" t="s">
        <v>12</v>
      </c>
      <c r="B23" s="30"/>
      <c r="C23" s="30">
        <v>180000</v>
      </c>
    </row>
    <row r="24" spans="1:4" ht="15.75" x14ac:dyDescent="0.25">
      <c r="A24" s="5" t="s">
        <v>13</v>
      </c>
      <c r="B24" s="30">
        <v>1715300</v>
      </c>
      <c r="C24" s="30">
        <v>2586604</v>
      </c>
    </row>
    <row r="25" spans="1:4" ht="15.75" x14ac:dyDescent="0.25">
      <c r="A25" s="5" t="s">
        <v>14</v>
      </c>
      <c r="B25" s="30">
        <v>5241000</v>
      </c>
      <c r="C25" s="30">
        <v>6215000</v>
      </c>
    </row>
    <row r="26" spans="1:4" ht="15.75" x14ac:dyDescent="0.25">
      <c r="A26" s="5" t="s">
        <v>15</v>
      </c>
      <c r="B26" s="30">
        <v>1531389</v>
      </c>
      <c r="C26" s="30">
        <v>4828358</v>
      </c>
    </row>
    <row r="27" spans="1:4" ht="15.75" x14ac:dyDescent="0.25">
      <c r="A27" s="5" t="s">
        <v>16</v>
      </c>
      <c r="B27" s="30">
        <v>100000</v>
      </c>
      <c r="C27" s="30">
        <v>1888000</v>
      </c>
    </row>
    <row r="28" spans="1:4" ht="15.75" x14ac:dyDescent="0.25">
      <c r="A28" s="3" t="s">
        <v>17</v>
      </c>
      <c r="B28" s="31">
        <f>SUM(B29:B37)</f>
        <v>27619224</v>
      </c>
      <c r="C28" s="31">
        <f>SUM(C29:C37)</f>
        <v>18533296.219999999</v>
      </c>
    </row>
    <row r="29" spans="1:4" ht="15.75" x14ac:dyDescent="0.25">
      <c r="A29" s="5" t="s">
        <v>18</v>
      </c>
      <c r="B29" s="30">
        <v>5658555</v>
      </c>
      <c r="C29" s="30">
        <v>2380055</v>
      </c>
    </row>
    <row r="30" spans="1:4" ht="15.75" x14ac:dyDescent="0.25">
      <c r="A30" s="5" t="s">
        <v>19</v>
      </c>
      <c r="B30" s="30">
        <v>609500</v>
      </c>
      <c r="C30" s="30">
        <v>1437988.22</v>
      </c>
    </row>
    <row r="31" spans="1:4" ht="15.75" x14ac:dyDescent="0.25">
      <c r="A31" s="5" t="s">
        <v>20</v>
      </c>
      <c r="B31" s="30">
        <v>245500</v>
      </c>
      <c r="C31" s="30">
        <v>802100</v>
      </c>
    </row>
    <row r="32" spans="1:4" ht="15.75" x14ac:dyDescent="0.25">
      <c r="A32" s="5" t="s">
        <v>21</v>
      </c>
      <c r="B32" s="30">
        <v>1110955</v>
      </c>
      <c r="C32" s="30">
        <v>1290955</v>
      </c>
    </row>
    <row r="33" spans="1:3" ht="15.75" x14ac:dyDescent="0.25">
      <c r="A33" s="5" t="s">
        <v>22</v>
      </c>
      <c r="B33" s="30">
        <v>985968</v>
      </c>
      <c r="C33" s="30">
        <v>235968</v>
      </c>
    </row>
    <row r="34" spans="1:3" ht="15.75" x14ac:dyDescent="0.25">
      <c r="A34" s="5" t="s">
        <v>23</v>
      </c>
      <c r="B34" s="30">
        <v>2502438</v>
      </c>
      <c r="C34" s="30">
        <v>465938</v>
      </c>
    </row>
    <row r="35" spans="1:3" ht="15.75" x14ac:dyDescent="0.25">
      <c r="A35" s="5" t="s">
        <v>24</v>
      </c>
      <c r="B35" s="30">
        <v>10379130</v>
      </c>
      <c r="C35" s="30">
        <v>9135030</v>
      </c>
    </row>
    <row r="36" spans="1:3" ht="15.75" x14ac:dyDescent="0.25">
      <c r="A36" s="5" t="s">
        <v>25</v>
      </c>
      <c r="B36" s="30"/>
      <c r="C36" s="30"/>
    </row>
    <row r="37" spans="1:3" ht="15.75" x14ac:dyDescent="0.25">
      <c r="A37" s="5" t="s">
        <v>26</v>
      </c>
      <c r="B37" s="30">
        <v>6127178</v>
      </c>
      <c r="C37" s="30">
        <v>2785262</v>
      </c>
    </row>
    <row r="38" spans="1:3" ht="15.75" x14ac:dyDescent="0.25">
      <c r="A38" s="3" t="s">
        <v>27</v>
      </c>
      <c r="B38" s="26"/>
      <c r="C38" s="26"/>
    </row>
    <row r="39" spans="1:3" ht="15.75" x14ac:dyDescent="0.25">
      <c r="A39" s="5" t="s">
        <v>28</v>
      </c>
      <c r="B39" s="25"/>
      <c r="C39" s="25"/>
    </row>
    <row r="40" spans="1:3" ht="15.75" x14ac:dyDescent="0.25">
      <c r="A40" s="5" t="s">
        <v>29</v>
      </c>
      <c r="B40" s="25"/>
      <c r="C40" s="25"/>
    </row>
    <row r="41" spans="1:3" ht="15.75" x14ac:dyDescent="0.25">
      <c r="A41" s="5" t="s">
        <v>30</v>
      </c>
      <c r="B41" s="25"/>
      <c r="C41" s="25"/>
    </row>
    <row r="42" spans="1:3" ht="15.75" x14ac:dyDescent="0.25">
      <c r="A42" s="5" t="s">
        <v>31</v>
      </c>
      <c r="B42" s="25"/>
      <c r="C42" s="25"/>
    </row>
    <row r="43" spans="1:3" ht="15.75" x14ac:dyDescent="0.25">
      <c r="A43" s="5" t="s">
        <v>32</v>
      </c>
      <c r="B43" s="25"/>
      <c r="C43" s="25"/>
    </row>
    <row r="44" spans="1:3" ht="15.75" x14ac:dyDescent="0.25">
      <c r="A44" s="5" t="s">
        <v>33</v>
      </c>
      <c r="B44" s="25"/>
      <c r="C44" s="25"/>
    </row>
    <row r="45" spans="1:3" ht="15.75" x14ac:dyDescent="0.25">
      <c r="A45" s="5" t="s">
        <v>34</v>
      </c>
      <c r="B45" s="25"/>
      <c r="C45" s="25"/>
    </row>
    <row r="46" spans="1:3" ht="15.75" x14ac:dyDescent="0.25">
      <c r="A46" s="5" t="s">
        <v>35</v>
      </c>
      <c r="B46" s="26"/>
      <c r="C46" s="27"/>
    </row>
    <row r="47" spans="1:3" ht="15.75" x14ac:dyDescent="0.25">
      <c r="A47" s="3" t="s">
        <v>36</v>
      </c>
      <c r="B47" s="25"/>
      <c r="C47" s="27"/>
    </row>
    <row r="48" spans="1:3" ht="15.75" x14ac:dyDescent="0.25">
      <c r="A48" s="5" t="s">
        <v>37</v>
      </c>
      <c r="B48" s="25"/>
      <c r="C48" s="27"/>
    </row>
    <row r="49" spans="1:3" ht="15.75" x14ac:dyDescent="0.25">
      <c r="A49" s="5" t="s">
        <v>38</v>
      </c>
      <c r="B49" s="25"/>
      <c r="C49" s="27"/>
    </row>
    <row r="50" spans="1:3" ht="15.75" x14ac:dyDescent="0.25">
      <c r="A50" s="5" t="s">
        <v>39</v>
      </c>
      <c r="B50" s="25"/>
      <c r="C50" s="27"/>
    </row>
    <row r="51" spans="1:3" ht="15.75" x14ac:dyDescent="0.25">
      <c r="A51" s="5" t="s">
        <v>40</v>
      </c>
      <c r="B51" s="25"/>
      <c r="C51" s="27"/>
    </row>
    <row r="52" spans="1:3" ht="15.75" x14ac:dyDescent="0.25">
      <c r="A52" s="5" t="s">
        <v>41</v>
      </c>
      <c r="B52" s="25"/>
      <c r="C52" s="27"/>
    </row>
    <row r="53" spans="1:3" ht="15.75" x14ac:dyDescent="0.25">
      <c r="A53" s="5" t="s">
        <v>42</v>
      </c>
      <c r="B53" s="25"/>
      <c r="C53" s="27"/>
    </row>
    <row r="54" spans="1:3" ht="15.75" x14ac:dyDescent="0.25">
      <c r="A54" s="3" t="s">
        <v>43</v>
      </c>
      <c r="B54" s="31">
        <f>SUM(B55:B63)</f>
        <v>7978368</v>
      </c>
      <c r="C54" s="24">
        <f>SUM(C55:C63)</f>
        <v>7723928</v>
      </c>
    </row>
    <row r="55" spans="1:3" ht="15.75" x14ac:dyDescent="0.25">
      <c r="A55" s="5" t="s">
        <v>44</v>
      </c>
      <c r="B55" s="30">
        <v>2126600</v>
      </c>
      <c r="C55" s="28">
        <v>2296500</v>
      </c>
    </row>
    <row r="56" spans="1:3" ht="15.75" x14ac:dyDescent="0.25">
      <c r="A56" s="5" t="s">
        <v>45</v>
      </c>
      <c r="B56" s="30">
        <v>0</v>
      </c>
      <c r="C56" s="28">
        <v>800000</v>
      </c>
    </row>
    <row r="57" spans="1:3" ht="15.75" x14ac:dyDescent="0.25">
      <c r="A57" s="5" t="s">
        <v>46</v>
      </c>
      <c r="B57" s="30">
        <v>2655700</v>
      </c>
      <c r="C57" s="28">
        <v>817060</v>
      </c>
    </row>
    <row r="58" spans="1:3" ht="15.75" x14ac:dyDescent="0.25">
      <c r="A58" s="5" t="s">
        <v>47</v>
      </c>
      <c r="B58" s="30"/>
      <c r="C58" s="28">
        <v>200000</v>
      </c>
    </row>
    <row r="59" spans="1:3" ht="15.75" x14ac:dyDescent="0.25">
      <c r="A59" s="5" t="s">
        <v>48</v>
      </c>
      <c r="B59" s="30">
        <v>1804000</v>
      </c>
      <c r="C59" s="28">
        <v>2218300</v>
      </c>
    </row>
    <row r="60" spans="1:3" ht="15.75" x14ac:dyDescent="0.25">
      <c r="A60" s="5" t="s">
        <v>49</v>
      </c>
      <c r="B60" s="6">
        <v>0</v>
      </c>
      <c r="C60" s="28">
        <v>0</v>
      </c>
    </row>
    <row r="61" spans="1:3" ht="15.75" x14ac:dyDescent="0.25">
      <c r="A61" s="5" t="s">
        <v>50</v>
      </c>
      <c r="B61" s="6">
        <v>1392068</v>
      </c>
      <c r="C61" s="28">
        <v>1392068</v>
      </c>
    </row>
    <row r="62" spans="1:3" ht="15.75" x14ac:dyDescent="0.25">
      <c r="A62" s="5" t="s">
        <v>51</v>
      </c>
      <c r="B62" s="6">
        <v>0</v>
      </c>
      <c r="C62" s="28">
        <v>0</v>
      </c>
    </row>
    <row r="63" spans="1:3" x14ac:dyDescent="0.25">
      <c r="A63" s="5" t="s">
        <v>52</v>
      </c>
      <c r="B63" s="6"/>
    </row>
    <row r="64" spans="1:3" x14ac:dyDescent="0.25">
      <c r="A64" s="3" t="s">
        <v>53</v>
      </c>
      <c r="B64" s="4"/>
    </row>
    <row r="65" spans="1:3" x14ac:dyDescent="0.25">
      <c r="A65" s="5" t="s">
        <v>54</v>
      </c>
      <c r="B65" s="6"/>
    </row>
    <row r="66" spans="1:3" x14ac:dyDescent="0.25">
      <c r="A66" s="5" t="s">
        <v>55</v>
      </c>
      <c r="B66" s="6"/>
    </row>
    <row r="67" spans="1:3" x14ac:dyDescent="0.25">
      <c r="A67" s="5" t="s">
        <v>56</v>
      </c>
      <c r="B67" s="6"/>
    </row>
    <row r="68" spans="1:3" x14ac:dyDescent="0.25">
      <c r="A68" s="5" t="s">
        <v>57</v>
      </c>
      <c r="B68" s="6"/>
    </row>
    <row r="69" spans="1:3" x14ac:dyDescent="0.25">
      <c r="A69" s="3" t="s">
        <v>58</v>
      </c>
      <c r="B69" s="4"/>
    </row>
    <row r="70" spans="1:3" x14ac:dyDescent="0.25">
      <c r="A70" s="5" t="s">
        <v>59</v>
      </c>
      <c r="B70" s="6"/>
    </row>
    <row r="71" spans="1:3" x14ac:dyDescent="0.25">
      <c r="A71" s="5" t="s">
        <v>60</v>
      </c>
      <c r="B71" s="6"/>
    </row>
    <row r="72" spans="1:3" x14ac:dyDescent="0.25">
      <c r="A72" s="3" t="s">
        <v>61</v>
      </c>
      <c r="B72" s="4"/>
    </row>
    <row r="73" spans="1:3" x14ac:dyDescent="0.25">
      <c r="A73" s="5" t="s">
        <v>62</v>
      </c>
      <c r="B73" s="6"/>
    </row>
    <row r="74" spans="1:3" x14ac:dyDescent="0.25">
      <c r="A74" s="5" t="s">
        <v>63</v>
      </c>
      <c r="B74" s="6"/>
    </row>
    <row r="75" spans="1:3" x14ac:dyDescent="0.25">
      <c r="A75" s="5" t="s">
        <v>64</v>
      </c>
      <c r="B75" s="6"/>
    </row>
    <row r="76" spans="1:3" x14ac:dyDescent="0.25">
      <c r="A76" s="1" t="s">
        <v>66</v>
      </c>
      <c r="B76" s="2"/>
      <c r="C76" s="2"/>
    </row>
    <row r="77" spans="1:3" x14ac:dyDescent="0.25">
      <c r="A77" s="3" t="s">
        <v>67</v>
      </c>
      <c r="B77" s="4"/>
    </row>
    <row r="78" spans="1:3" x14ac:dyDescent="0.25">
      <c r="A78" s="5" t="s">
        <v>68</v>
      </c>
      <c r="B78" s="6"/>
    </row>
    <row r="79" spans="1:3" x14ac:dyDescent="0.25">
      <c r="A79" s="5" t="s">
        <v>69</v>
      </c>
      <c r="B79" s="6"/>
    </row>
    <row r="80" spans="1:3" x14ac:dyDescent="0.25">
      <c r="A80" s="3" t="s">
        <v>70</v>
      </c>
      <c r="B80" s="4"/>
    </row>
    <row r="81" spans="1:3" x14ac:dyDescent="0.25">
      <c r="A81" s="5" t="s">
        <v>71</v>
      </c>
      <c r="B81" s="6"/>
    </row>
    <row r="82" spans="1:3" x14ac:dyDescent="0.25">
      <c r="A82" s="5" t="s">
        <v>72</v>
      </c>
      <c r="B82" s="6"/>
    </row>
    <row r="83" spans="1:3" x14ac:dyDescent="0.25">
      <c r="A83" s="3" t="s">
        <v>73</v>
      </c>
      <c r="B83" s="4"/>
    </row>
    <row r="84" spans="1:3" x14ac:dyDescent="0.25">
      <c r="A84" s="5" t="s">
        <v>74</v>
      </c>
      <c r="B84" s="6"/>
    </row>
    <row r="85" spans="1:3" ht="15.75" x14ac:dyDescent="0.25">
      <c r="A85" s="8" t="s">
        <v>82</v>
      </c>
      <c r="B85" s="29">
        <f>B12+B18+B28+B54</f>
        <v>115000000</v>
      </c>
      <c r="C85" s="29">
        <f>C12+C18+C28+C54</f>
        <v>117094932.22</v>
      </c>
    </row>
    <row r="87" spans="1:3" ht="15.75" thickBot="1" x14ac:dyDescent="0.3"/>
    <row r="88" spans="1:3" ht="26.25" customHeight="1" thickBot="1" x14ac:dyDescent="0.3">
      <c r="A88" s="20" t="s">
        <v>79</v>
      </c>
    </row>
    <row r="89" spans="1:3" ht="33.75" customHeight="1" thickBot="1" x14ac:dyDescent="0.3">
      <c r="A89" s="18" t="s">
        <v>80</v>
      </c>
    </row>
    <row r="90" spans="1:3" ht="45.75" thickBot="1" x14ac:dyDescent="0.3">
      <c r="A90" s="19" t="s">
        <v>81</v>
      </c>
    </row>
    <row r="97" spans="1:1" ht="15.75" x14ac:dyDescent="0.25">
      <c r="A97" s="21" t="s">
        <v>85</v>
      </c>
    </row>
    <row r="98" spans="1:1" ht="15.75" x14ac:dyDescent="0.25">
      <c r="A98" s="21" t="s">
        <v>86</v>
      </c>
    </row>
  </sheetData>
  <mergeCells count="8">
    <mergeCell ref="A4:C4"/>
    <mergeCell ref="A3:C3"/>
    <mergeCell ref="A7:C7"/>
    <mergeCell ref="A9:A10"/>
    <mergeCell ref="B9:B10"/>
    <mergeCell ref="C9:C10"/>
    <mergeCell ref="A6:C6"/>
    <mergeCell ref="A5:C5"/>
  </mergeCells>
  <pageMargins left="0.7" right="0.7" top="0.75" bottom="0.75" header="0.3" footer="0.3"/>
  <pageSetup scale="6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P1 Presupuesto Aprobado</vt:lpstr>
      <vt:lpstr>'P1 Presupuesto Aprobado'!Área_de_impresión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Josue Reinoso</cp:lastModifiedBy>
  <cp:lastPrinted>2023-10-17T13:55:00Z</cp:lastPrinted>
  <dcterms:created xsi:type="dcterms:W3CDTF">2021-07-29T18:58:50Z</dcterms:created>
  <dcterms:modified xsi:type="dcterms:W3CDTF">2023-10-17T14:15:17Z</dcterms:modified>
</cp:coreProperties>
</file>