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2\Formato Abierto\"/>
    </mc:Choice>
  </mc:AlternateContent>
  <bookViews>
    <workbookView xWindow="0" yWindow="0" windowWidth="28770" windowHeight="12270"/>
  </bookViews>
  <sheets>
    <sheet name="P1 Presupuesto Aprobado" sheetId="1" r:id="rId1"/>
  </sheets>
  <definedNames>
    <definedName name="_xlnm.Print_Area" localSheetId="0">'P1 Presupuesto Aprobado'!$A$1:$C$97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54" i="1"/>
  <c r="B54" i="1"/>
  <c r="B12" i="1"/>
  <c r="C12" i="1"/>
  <c r="C18" i="1"/>
  <c r="C85" i="1" l="1"/>
  <c r="C11" i="1"/>
  <c r="B28" i="1"/>
  <c r="B18" i="1"/>
  <c r="B85" i="1" l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<sst xmlns="http://schemas.openxmlformats.org/spreadsheetml/2006/main" count="88" uniqueCount="88">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</sst>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164" fontId="8" fillId="0" borderId="1" xfId="1" applyFont="1" applyBorder="1" applyAlignment="1">
      <alignment horizontal="left" vertical="center" wrapText="1"/>
    </xf>
    <xf numFmtId="164" fontId="8" fillId="0" borderId="0" xfId="1" applyFont="1" applyAlignment="1">
      <alignment vertical="center" wrapText="1"/>
    </xf>
    <xf numFmtId="164" fontId="8" fillId="0" borderId="0" xfId="1" applyFont="1"/>
    <xf numFmtId="166" fontId="6" fillId="0" borderId="0" xfId="0" applyNumberFormat="1" applyFont="1" applyAlignment="1">
      <alignment vertical="center" wrapText="1"/>
    </xf>
    <xf numFmtId="166" fontId="8" fillId="0" borderId="0" xfId="0" applyNumberFormat="1" applyFont="1" applyAlignment="1">
      <alignment vertical="center" wrapText="1"/>
    </xf>
    <xf numFmtId="0" fontId="6" fillId="0" borderId="0" xfId="0" applyFont="1"/>
    <xf numFmtId="164" fontId="6" fillId="0" borderId="0" xfId="1" applyFont="1"/>
    <xf numFmtId="164" fontId="9" fillId="2" borderId="2" xfId="0" applyNumberFormat="1" applyFont="1" applyFill="1" applyBorder="1"/>
    <xf numFmtId="164" fontId="6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1</xdr:row>
      <xdr:rowOff>180975</xdr:rowOff>
    </xdr:from>
    <xdr:to>
      <xdr:col>2</xdr:col>
      <xdr:colOff>1066801</xdr:colOff>
      <xdr:row>5</xdr:row>
      <xdr:rowOff>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371475"/>
          <a:ext cx="1447800" cy="838958"/>
        </a:xfrm>
        <a:prstGeom prst="rect">
          <a:avLst/>
        </a:prstGeom>
      </xdr:spPr>
    </xdr:pic>
    <xdr:clientData/>
  </xdr:twoCellAnchor>
  <xdr:twoCellAnchor editAs="oneCell">
    <xdr:from>
      <xdr:col>0</xdr:col>
      <xdr:colOff>3019425</xdr:colOff>
      <xdr:row>90</xdr:row>
      <xdr:rowOff>45244</xdr:rowOff>
    </xdr:from>
    <xdr:to>
      <xdr:col>0</xdr:col>
      <xdr:colOff>4221641</xdr:colOff>
      <xdr:row>96</xdr:row>
      <xdr:rowOff>72046</xdr:rowOff>
    </xdr:to>
    <xdr:pic>
      <xdr:nvPicPr>
        <xdr:cNvPr id="7" name="9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9425" y="18999994"/>
          <a:ext cx="1202216" cy="1193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6"/>
  <sheetViews>
    <sheetView showGridLines="0" tabSelected="1" zoomScaleNormal="100" zoomScaleSheetLayoutView="80" workbookViewId="0">
      <selection activeCell="D1" sqref="D1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3" ht="28.5" customHeight="1" x14ac:dyDescent="0.25">
      <c r="A3" s="28" t="s">
        <v>83</v>
      </c>
      <c r="B3" s="29"/>
      <c r="C3" s="29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1" customHeight="1" x14ac:dyDescent="0.25">
      <c r="A4" s="26" t="s">
        <v>84</v>
      </c>
      <c r="B4" s="27"/>
      <c r="C4" s="27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.75" x14ac:dyDescent="0.25">
      <c r="A5" s="35" t="s">
        <v>87</v>
      </c>
      <c r="B5" s="36"/>
      <c r="C5" s="36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.75" customHeight="1" x14ac:dyDescent="0.25">
      <c r="A6" s="30" t="s">
        <v>75</v>
      </c>
      <c r="B6" s="31"/>
      <c r="C6" s="3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5.75" customHeight="1" x14ac:dyDescent="0.25">
      <c r="A7" s="30" t="s">
        <v>76</v>
      </c>
      <c r="B7" s="31"/>
      <c r="C7" s="31"/>
      <c r="D7" s="11"/>
      <c r="E7" s="11"/>
      <c r="F7" s="11"/>
      <c r="G7" s="11"/>
      <c r="H7" s="11"/>
      <c r="I7" s="11"/>
      <c r="J7" s="11"/>
      <c r="K7" s="11"/>
      <c r="L7" s="11"/>
      <c r="M7" s="11"/>
    </row>
    <row r="9" spans="1:13" ht="15" customHeight="1" x14ac:dyDescent="0.25">
      <c r="A9" s="32" t="s">
        <v>65</v>
      </c>
      <c r="B9" s="33" t="s">
        <v>78</v>
      </c>
      <c r="C9" s="33" t="s">
        <v>77</v>
      </c>
    </row>
    <row r="10" spans="1:13" ht="23.25" customHeight="1" x14ac:dyDescent="0.25">
      <c r="A10" s="32"/>
      <c r="B10" s="34"/>
      <c r="C10" s="34"/>
    </row>
    <row r="11" spans="1:13" ht="15.75" x14ac:dyDescent="0.25">
      <c r="A11" s="1" t="s">
        <v>0</v>
      </c>
      <c r="B11" s="16">
        <f>+B12+B18+B28+B54</f>
        <v>109440625</v>
      </c>
      <c r="C11" s="16">
        <f>+C12+C18+C28+C54</f>
        <v>111707101.62</v>
      </c>
    </row>
    <row r="12" spans="1:13" ht="15.75" x14ac:dyDescent="0.25">
      <c r="A12" s="3" t="s">
        <v>1</v>
      </c>
      <c r="B12" s="17">
        <f>SUM(B13:B17)</f>
        <v>59209086</v>
      </c>
      <c r="C12" s="18">
        <f>SUM(C13:C17)</f>
        <v>60743461</v>
      </c>
    </row>
    <row r="13" spans="1:13" ht="15.75" x14ac:dyDescent="0.25">
      <c r="A13" s="5" t="s">
        <v>2</v>
      </c>
      <c r="B13" s="24">
        <v>47343425</v>
      </c>
      <c r="C13" s="24">
        <v>45901547</v>
      </c>
    </row>
    <row r="14" spans="1:13" ht="15.75" x14ac:dyDescent="0.25">
      <c r="A14" s="5" t="s">
        <v>3</v>
      </c>
      <c r="B14" s="24">
        <v>5506050</v>
      </c>
      <c r="C14" s="24">
        <v>8586300</v>
      </c>
    </row>
    <row r="15" spans="1:13" ht="15.75" x14ac:dyDescent="0.25">
      <c r="A15" s="5" t="s">
        <v>4</v>
      </c>
      <c r="B15" s="24">
        <v>378000</v>
      </c>
      <c r="C15" s="24">
        <v>29643.38</v>
      </c>
    </row>
    <row r="16" spans="1:13" ht="15.75" x14ac:dyDescent="0.25">
      <c r="A16" s="5" t="s">
        <v>5</v>
      </c>
      <c r="B16" s="24"/>
      <c r="C16" s="24"/>
    </row>
    <row r="17" spans="1:3" ht="15.75" x14ac:dyDescent="0.25">
      <c r="A17" s="5" t="s">
        <v>6</v>
      </c>
      <c r="B17" s="24">
        <v>5981611</v>
      </c>
      <c r="C17" s="24">
        <v>6225970.6200000001</v>
      </c>
    </row>
    <row r="18" spans="1:3" ht="15.75" x14ac:dyDescent="0.25">
      <c r="A18" s="3" t="s">
        <v>7</v>
      </c>
      <c r="B18" s="25">
        <f>SUM(B19:B27)</f>
        <v>15423789</v>
      </c>
      <c r="C18" s="25">
        <f>SUM(C19:C27)</f>
        <v>22786253.619999997</v>
      </c>
    </row>
    <row r="19" spans="1:3" ht="15.75" x14ac:dyDescent="0.25">
      <c r="A19" s="5" t="s">
        <v>8</v>
      </c>
      <c r="B19" s="24">
        <v>7082592</v>
      </c>
      <c r="C19" s="24">
        <v>6464152</v>
      </c>
    </row>
    <row r="20" spans="1:3" ht="15.75" x14ac:dyDescent="0.25">
      <c r="A20" s="5" t="s">
        <v>9</v>
      </c>
      <c r="B20" s="24">
        <v>135000</v>
      </c>
      <c r="C20" s="24">
        <v>207500</v>
      </c>
    </row>
    <row r="21" spans="1:3" ht="15.75" x14ac:dyDescent="0.25">
      <c r="A21" s="5" t="s">
        <v>10</v>
      </c>
      <c r="B21" s="24">
        <v>375000</v>
      </c>
      <c r="C21" s="24">
        <v>575000</v>
      </c>
    </row>
    <row r="22" spans="1:3" ht="15.75" x14ac:dyDescent="0.25">
      <c r="A22" s="5" t="s">
        <v>11</v>
      </c>
      <c r="B22" s="24">
        <v>40000</v>
      </c>
      <c r="C22" s="24">
        <v>60000</v>
      </c>
    </row>
    <row r="23" spans="1:3" ht="15.75" x14ac:dyDescent="0.25">
      <c r="A23" s="5" t="s">
        <v>12</v>
      </c>
      <c r="B23" s="24"/>
      <c r="C23" s="24">
        <v>435100</v>
      </c>
    </row>
    <row r="24" spans="1:3" ht="15.75" x14ac:dyDescent="0.25">
      <c r="A24" s="5" t="s">
        <v>13</v>
      </c>
      <c r="B24" s="24">
        <v>1610797</v>
      </c>
      <c r="C24" s="24">
        <v>1702797</v>
      </c>
    </row>
    <row r="25" spans="1:3" ht="15.75" x14ac:dyDescent="0.25">
      <c r="A25" s="5" t="s">
        <v>14</v>
      </c>
      <c r="B25" s="24">
        <v>4151000</v>
      </c>
      <c r="C25" s="24">
        <v>10020304.619999999</v>
      </c>
    </row>
    <row r="26" spans="1:3" ht="15.75" x14ac:dyDescent="0.25">
      <c r="A26" s="5" t="s">
        <v>15</v>
      </c>
      <c r="B26" s="24">
        <v>2029400</v>
      </c>
      <c r="C26" s="24">
        <v>1829400</v>
      </c>
    </row>
    <row r="27" spans="1:3" ht="15.75" x14ac:dyDescent="0.25">
      <c r="A27" s="5" t="s">
        <v>16</v>
      </c>
      <c r="B27" s="24"/>
      <c r="C27" s="24">
        <v>1492000</v>
      </c>
    </row>
    <row r="28" spans="1:3" ht="15.75" x14ac:dyDescent="0.25">
      <c r="A28" s="3" t="s">
        <v>17</v>
      </c>
      <c r="B28" s="25">
        <f>SUM(B29:B37)</f>
        <v>25945672</v>
      </c>
      <c r="C28" s="25">
        <f>SUM(C29:C37)</f>
        <v>18718602</v>
      </c>
    </row>
    <row r="29" spans="1:3" ht="15.75" x14ac:dyDescent="0.25">
      <c r="A29" s="5" t="s">
        <v>18</v>
      </c>
      <c r="B29" s="24">
        <v>3803150</v>
      </c>
      <c r="C29" s="24">
        <v>1965879</v>
      </c>
    </row>
    <row r="30" spans="1:3" ht="15.75" x14ac:dyDescent="0.25">
      <c r="A30" s="5" t="s">
        <v>19</v>
      </c>
      <c r="B30" s="24">
        <v>1162000</v>
      </c>
      <c r="C30" s="24">
        <v>504700</v>
      </c>
    </row>
    <row r="31" spans="1:3" ht="15.75" x14ac:dyDescent="0.25">
      <c r="A31" s="5" t="s">
        <v>20</v>
      </c>
      <c r="B31" s="24">
        <v>775000</v>
      </c>
      <c r="C31" s="24">
        <v>760000</v>
      </c>
    </row>
    <row r="32" spans="1:3" ht="15.75" x14ac:dyDescent="0.25">
      <c r="A32" s="5" t="s">
        <v>21</v>
      </c>
      <c r="B32" s="24">
        <v>1535000</v>
      </c>
      <c r="C32" s="24">
        <v>820049</v>
      </c>
    </row>
    <row r="33" spans="1:3" ht="15.75" x14ac:dyDescent="0.25">
      <c r="A33" s="5" t="s">
        <v>22</v>
      </c>
      <c r="B33" s="24">
        <v>1116000</v>
      </c>
      <c r="C33" s="24">
        <v>385000</v>
      </c>
    </row>
    <row r="34" spans="1:3" ht="15.75" x14ac:dyDescent="0.25">
      <c r="A34" s="5" t="s">
        <v>23</v>
      </c>
      <c r="B34" s="24">
        <v>325000</v>
      </c>
      <c r="C34" s="24">
        <v>994546</v>
      </c>
    </row>
    <row r="35" spans="1:3" ht="15.75" x14ac:dyDescent="0.25">
      <c r="A35" s="5" t="s">
        <v>24</v>
      </c>
      <c r="B35" s="24">
        <v>12719522</v>
      </c>
      <c r="C35" s="24">
        <v>8884035</v>
      </c>
    </row>
    <row r="36" spans="1:3" ht="15.75" x14ac:dyDescent="0.25">
      <c r="A36" s="5" t="s">
        <v>25</v>
      </c>
      <c r="B36" s="24"/>
      <c r="C36" s="24"/>
    </row>
    <row r="37" spans="1:3" ht="15.75" x14ac:dyDescent="0.25">
      <c r="A37" s="5" t="s">
        <v>26</v>
      </c>
      <c r="B37" s="24">
        <v>4510000</v>
      </c>
      <c r="C37" s="24">
        <v>4404393</v>
      </c>
    </row>
    <row r="38" spans="1:3" ht="15.75" x14ac:dyDescent="0.25">
      <c r="A38" s="3" t="s">
        <v>27</v>
      </c>
      <c r="B38" s="20"/>
      <c r="C38" s="20"/>
    </row>
    <row r="39" spans="1:3" ht="15.75" x14ac:dyDescent="0.25">
      <c r="A39" s="5" t="s">
        <v>28</v>
      </c>
      <c r="B39" s="19"/>
      <c r="C39" s="19"/>
    </row>
    <row r="40" spans="1:3" ht="15.75" x14ac:dyDescent="0.25">
      <c r="A40" s="5" t="s">
        <v>29</v>
      </c>
      <c r="B40" s="19"/>
      <c r="C40" s="19"/>
    </row>
    <row r="41" spans="1:3" ht="15.75" x14ac:dyDescent="0.25">
      <c r="A41" s="5" t="s">
        <v>30</v>
      </c>
      <c r="B41" s="19"/>
      <c r="C41" s="19"/>
    </row>
    <row r="42" spans="1:3" ht="15.75" x14ac:dyDescent="0.25">
      <c r="A42" s="5" t="s">
        <v>31</v>
      </c>
      <c r="B42" s="19"/>
      <c r="C42" s="19"/>
    </row>
    <row r="43" spans="1:3" ht="15.75" x14ac:dyDescent="0.25">
      <c r="A43" s="5" t="s">
        <v>32</v>
      </c>
      <c r="B43" s="19"/>
      <c r="C43" s="19"/>
    </row>
    <row r="44" spans="1:3" ht="15.75" x14ac:dyDescent="0.25">
      <c r="A44" s="5" t="s">
        <v>33</v>
      </c>
      <c r="B44" s="19"/>
      <c r="C44" s="19"/>
    </row>
    <row r="45" spans="1:3" ht="15.75" x14ac:dyDescent="0.25">
      <c r="A45" s="5" t="s">
        <v>34</v>
      </c>
      <c r="B45" s="19"/>
      <c r="C45" s="19"/>
    </row>
    <row r="46" spans="1:3" ht="15.75" x14ac:dyDescent="0.25">
      <c r="A46" s="5" t="s">
        <v>35</v>
      </c>
      <c r="B46" s="20"/>
      <c r="C46" s="21"/>
    </row>
    <row r="47" spans="1:3" ht="15.75" x14ac:dyDescent="0.25">
      <c r="A47" s="3" t="s">
        <v>36</v>
      </c>
      <c r="B47" s="19"/>
      <c r="C47" s="21"/>
    </row>
    <row r="48" spans="1:3" ht="15.75" x14ac:dyDescent="0.25">
      <c r="A48" s="5" t="s">
        <v>37</v>
      </c>
      <c r="B48" s="19"/>
      <c r="C48" s="21"/>
    </row>
    <row r="49" spans="1:3" ht="15.75" x14ac:dyDescent="0.25">
      <c r="A49" s="5" t="s">
        <v>38</v>
      </c>
      <c r="B49" s="19"/>
      <c r="C49" s="21"/>
    </row>
    <row r="50" spans="1:3" ht="15.75" x14ac:dyDescent="0.25">
      <c r="A50" s="5" t="s">
        <v>39</v>
      </c>
      <c r="B50" s="19"/>
      <c r="C50" s="21"/>
    </row>
    <row r="51" spans="1:3" ht="15.75" x14ac:dyDescent="0.25">
      <c r="A51" s="5" t="s">
        <v>40</v>
      </c>
      <c r="B51" s="19"/>
      <c r="C51" s="21"/>
    </row>
    <row r="52" spans="1:3" ht="15.75" x14ac:dyDescent="0.25">
      <c r="A52" s="5" t="s">
        <v>41</v>
      </c>
      <c r="B52" s="19"/>
      <c r="C52" s="21"/>
    </row>
    <row r="53" spans="1:3" ht="15.75" x14ac:dyDescent="0.25">
      <c r="A53" s="5" t="s">
        <v>42</v>
      </c>
      <c r="B53" s="19"/>
      <c r="C53" s="21"/>
    </row>
    <row r="54" spans="1:3" ht="15.75" x14ac:dyDescent="0.25">
      <c r="A54" s="3" t="s">
        <v>43</v>
      </c>
      <c r="B54" s="25">
        <f>SUM(B55:B63)</f>
        <v>8862078</v>
      </c>
      <c r="C54" s="18">
        <f>SUM(C55:C63)</f>
        <v>9458785</v>
      </c>
    </row>
    <row r="55" spans="1:3" ht="15.75" x14ac:dyDescent="0.25">
      <c r="A55" s="5" t="s">
        <v>44</v>
      </c>
      <c r="B55" s="24">
        <v>3388078</v>
      </c>
      <c r="C55" s="22">
        <v>1767467</v>
      </c>
    </row>
    <row r="56" spans="1:3" ht="15.75" x14ac:dyDescent="0.25">
      <c r="A56" s="5" t="s">
        <v>45</v>
      </c>
      <c r="B56" s="24">
        <v>801000</v>
      </c>
      <c r="C56" s="22">
        <v>2862368</v>
      </c>
    </row>
    <row r="57" spans="1:3" ht="15.75" x14ac:dyDescent="0.25">
      <c r="A57" s="5" t="s">
        <v>46</v>
      </c>
      <c r="B57" s="24">
        <v>603000</v>
      </c>
      <c r="C57" s="22">
        <v>400100</v>
      </c>
    </row>
    <row r="58" spans="1:3" ht="15.75" x14ac:dyDescent="0.25">
      <c r="A58" s="5" t="s">
        <v>47</v>
      </c>
      <c r="B58" s="24"/>
      <c r="C58" s="22">
        <v>20000</v>
      </c>
    </row>
    <row r="59" spans="1:3" ht="15.75" x14ac:dyDescent="0.25">
      <c r="A59" s="5" t="s">
        <v>48</v>
      </c>
      <c r="B59" s="24">
        <v>2369999</v>
      </c>
      <c r="C59" s="22">
        <v>3323849</v>
      </c>
    </row>
    <row r="60" spans="1:3" ht="15.75" x14ac:dyDescent="0.25">
      <c r="A60" s="5" t="s">
        <v>49</v>
      </c>
      <c r="B60" s="6">
        <v>1</v>
      </c>
      <c r="C60" s="22">
        <v>1</v>
      </c>
    </row>
    <row r="61" spans="1:3" ht="15.75" x14ac:dyDescent="0.25">
      <c r="A61" s="5" t="s">
        <v>50</v>
      </c>
      <c r="B61" s="6"/>
      <c r="C61" s="22">
        <v>495000</v>
      </c>
    </row>
    <row r="62" spans="1:3" ht="15.75" x14ac:dyDescent="0.25">
      <c r="A62" s="5" t="s">
        <v>51</v>
      </c>
      <c r="B62" s="6">
        <v>1700000</v>
      </c>
      <c r="C62" s="22">
        <v>0</v>
      </c>
    </row>
    <row r="63" spans="1:3" ht="15.75" x14ac:dyDescent="0.25">
      <c r="A63" s="5" t="s">
        <v>52</v>
      </c>
      <c r="B63" s="6"/>
      <c r="C63" s="22">
        <v>590000</v>
      </c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7" t="s">
        <v>82</v>
      </c>
      <c r="B85" s="23">
        <f>B12+B18+B28+B54</f>
        <v>109440625</v>
      </c>
      <c r="C85" s="23">
        <f>C12+C18+C28+C54</f>
        <v>111707101.62</v>
      </c>
    </row>
    <row r="87" spans="1:3" ht="15.75" thickBot="1" x14ac:dyDescent="0.3"/>
    <row r="88" spans="1:3" ht="26.25" customHeight="1" thickBot="1" x14ac:dyDescent="0.3">
      <c r="A88" s="14" t="s">
        <v>79</v>
      </c>
    </row>
    <row r="89" spans="1:3" ht="33.75" customHeight="1" thickBot="1" x14ac:dyDescent="0.3">
      <c r="A89" s="12" t="s">
        <v>80</v>
      </c>
    </row>
    <row r="90" spans="1:3" ht="45.75" thickBot="1" x14ac:dyDescent="0.3">
      <c r="A90" s="13" t="s">
        <v>81</v>
      </c>
    </row>
    <row r="95" spans="1:3" ht="15.75" x14ac:dyDescent="0.25">
      <c r="A95" s="15" t="s">
        <v>85</v>
      </c>
    </row>
    <row r="96" spans="1:3" ht="15.75" x14ac:dyDescent="0.25">
      <c r="A96" s="15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2022-12-21T16:05:25Z</cp:lastPrinted>
  <dcterms:created xsi:type="dcterms:W3CDTF">2021-07-29T18:58:50Z</dcterms:created>
  <dcterms:modified xsi:type="dcterms:W3CDTF">2022-12-21T16:06:10Z</dcterms:modified>
</cp:coreProperties>
</file>