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5\Trimestral\Segundo Trimestre\Datos Abiertos\"/>
    </mc:Choice>
  </mc:AlternateContent>
  <bookViews>
    <workbookView xWindow="0" yWindow="0" windowWidth="28800" windowHeight="1218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J29" i="1"/>
  <c r="I29" i="1"/>
  <c r="I25" i="1"/>
  <c r="C16" i="1"/>
  <c r="C15" i="1"/>
  <c r="C14" i="1"/>
</calcChain>
</file>

<file path=xl/sharedStrings.xml><?xml version="1.0" encoding="utf-8"?>
<sst xmlns="http://schemas.openxmlformats.org/spreadsheetml/2006/main" count="81" uniqueCount="74">
  <si>
    <t>Ejecución de las Metas Físicas-Financieras Segundo Trimestre año 2025</t>
  </si>
  <si>
    <t>Código</t>
  </si>
  <si>
    <t>Documento Relacionado</t>
  </si>
  <si>
    <t>Fecha Versión</t>
  </si>
  <si>
    <t>Versión</t>
  </si>
  <si>
    <t>DEC-FOR013</t>
  </si>
  <si>
    <t>I -Información Institucional</t>
  </si>
  <si>
    <t>I.I - Completar los datos requeridos sobre la institución</t>
  </si>
  <si>
    <t>Capítulo</t>
  </si>
  <si>
    <t>5134 ACUARIO NACIONAL</t>
  </si>
  <si>
    <t>Subcapítulo</t>
  </si>
  <si>
    <t>01 ACUARIO NACIONAL</t>
  </si>
  <si>
    <t>Unidad Ejecutora</t>
  </si>
  <si>
    <t>Misión</t>
  </si>
  <si>
    <t>Promover la conservación de ecosistemas acuáticos, a través de exhibiciones, educación y recreación ambiental, investigación, rescate, rehabilitación, reproducción y reintroducción de especies, fomentando su bienestar contribuyendo a la sostenibilidad del medio ambiente.</t>
  </si>
  <si>
    <t>Visión</t>
  </si>
  <si>
    <t>Se reconocida a nivel nacional e internacional como una institución de conservación, comprometida con la educación ambiental, investigación y recreación, enfocada en la sostenibilidad del medio costero-marino, dulceacuícola y su biodiversidad.</t>
  </si>
  <si>
    <t>II. Contribución a la Estrategia Nacional de Desarrollo</t>
  </si>
  <si>
    <t>Eje estratégico:</t>
  </si>
  <si>
    <t>Objetivo general:</t>
  </si>
  <si>
    <t>Objetivo(s) específico(s):</t>
  </si>
  <si>
    <t>4.1.1</t>
  </si>
  <si>
    <t>III. Información del Programa</t>
  </si>
  <si>
    <t>Nombre:</t>
  </si>
  <si>
    <t>11 Conservación y Exhibición de la Flora y Fauna Acuáticas</t>
  </si>
  <si>
    <t>Descripción: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</si>
  <si>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2024 velando  para  que  los  procesos  de ejecución presupuestarios y contables se efectúen con estricto cumplimiento de las disposiciones legislativas vigentes.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</si>
  <si>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</si>
  <si>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POBLACION GENERAL, ESCUELAS, COLEGIOS, UNIVERSIDADES Y TURISTAS</t>
  </si>
  <si>
    <t>Resultado Asociado:</t>
  </si>
  <si>
    <t>Aumentar en 48.52% la cantidad de personas sensibilizadas en la conservación de ecosistemas acuáticos, biodiversidad y protección de especies en vía de extinción al 2023 de 47,132 a 70,000 personas al 2025.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</si>
  <si>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</si>
  <si>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</si>
  <si>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</si>
  <si>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</si>
  <si>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</si>
  <si>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</si>
  <si>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</si>
  <si>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</si>
  <si>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</si>
  <si>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</si>
  <si>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</si>
  <si>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</si>
  <si>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</si>
  <si>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</si>
  <si>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</si>
  <si>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</si>
  <si>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</si>
  <si>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</si>
  <si>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</si>
  <si>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</si>
  <si>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</si>
  <si>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5828-Conservación de especies acuáticas</t>
  </si>
  <si>
    <t>Cantidad de especímenes conservados</t>
  </si>
  <si>
    <t>5830-Educación ambiental sobre la biodiversidad de los recursos acuáticos</t>
  </si>
  <si>
    <t>Cantidad de personas sensibilizadas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</si>
  <si>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</si>
  <si>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</si>
  <si>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</si>
  <si>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</si>
  <si>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Mantener el bienestar de los ecosistemas y biodiversidad costero-marino y dulceacuícola para la gestión en ambiente controlado.</t>
  </si>
  <si>
    <t>Logros alcanzados:</t>
  </si>
  <si>
    <t>Exhibiciones pobladas con especimenes saludables 5,831 y promedio de especimenes rescatados 3</t>
  </si>
  <si>
    <t>Causas y justificación del desvío:</t>
  </si>
  <si>
    <t>En la parte fisica se ejecutó 6.4% por encima de planificado debido a que las recolecciones fueron más altas de lo esperado.  En la parte financiero se ejecutó un 12.09% por debajo de lo esperado porque pagos de insumos de buceo quedaron  pendiente de pago.</t>
  </si>
  <si>
    <t>Promover contenido de las exhibiciones sobre biodiversidad marina, costera y de agua dulce y sensibilizar sobre cambio climático.</t>
  </si>
  <si>
    <t>42396 personas sensibilizadas en la conservación de ecosistemas acuáticos, biodiversidad y protección de especies en vía de extinción.</t>
  </si>
  <si>
    <t>En la parte fisica se ejecutó 104.8% por encima  debido al alto volumen de visitante que reservaron de los diferentes Centros Educativos, duplicando las metas estimadas.  En la parte financiera se ejecutó un 65.14% por encima debido a que se adquirieron no programadas barandillas de separacion del publico con las exhibiciones para mejorar la organizacion de las visitaciones.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</si>
  <si>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</si>
  <si>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</si>
  <si>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Detectar las magnitudes de los ajustes a realizar en las reprogramaciones financiera.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</si>
  <si>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</si>
  <si>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Julio Arias Trinidad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</si>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</sst>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i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" fillId="0" borderId="17" xfId="0" applyFont="1" applyBorder="1"/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2" fillId="7" borderId="19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3" fillId="7" borderId="2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18" xfId="0" applyFont="1" applyBorder="1" applyAlignment="1" applyProtection="1">
      <alignment horizontal="left" vertical="center" wrapText="1"/>
      <protection locked="0"/>
    </xf>
    <xf numFmtId="0" fontId="16" fillId="7" borderId="23" xfId="0" applyFont="1" applyFill="1" applyBorder="1" applyAlignment="1">
      <alignment horizontal="center" vertical="center" wrapText="1" readingOrder="1"/>
    </xf>
    <xf numFmtId="0" fontId="16" fillId="7" borderId="24" xfId="0" applyFont="1" applyFill="1" applyBorder="1" applyAlignment="1">
      <alignment horizontal="center" vertical="center" wrapText="1" readingOrder="1"/>
    </xf>
    <xf numFmtId="0" fontId="16" fillId="7" borderId="25" xfId="0" applyFont="1" applyFill="1" applyBorder="1" applyAlignment="1">
      <alignment horizontal="center" vertical="center" wrapText="1" readingOrder="1"/>
    </xf>
    <xf numFmtId="0" fontId="16" fillId="7" borderId="26" xfId="0" applyFont="1" applyFill="1" applyBorder="1" applyAlignment="1">
      <alignment horizontal="center" vertical="center" wrapText="1" readingOrder="1"/>
    </xf>
    <xf numFmtId="0" fontId="16" fillId="7" borderId="27" xfId="0" applyFont="1" applyFill="1" applyBorder="1" applyAlignment="1">
      <alignment horizontal="center" vertical="center" wrapText="1" readingOrder="1"/>
    </xf>
    <xf numFmtId="39" fontId="17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7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7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7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10" fontId="17" fillId="8" borderId="25" xfId="2" applyNumberFormat="1" applyFont="1" applyFill="1" applyBorder="1" applyAlignment="1" applyProtection="1">
      <alignment horizontal="center" vertical="center" wrapText="1" readingOrder="1"/>
    </xf>
    <xf numFmtId="10" fontId="17" fillId="8" borderId="27" xfId="2" applyNumberFormat="1" applyFont="1" applyFill="1" applyBorder="1" applyAlignment="1" applyProtection="1">
      <alignment horizontal="center" vertical="center" wrapText="1" readingOrder="1"/>
    </xf>
    <xf numFmtId="0" fontId="0" fillId="0" borderId="17" xfId="0" applyBorder="1"/>
    <xf numFmtId="0" fontId="18" fillId="9" borderId="28" xfId="0" applyFont="1" applyFill="1" applyBorder="1" applyAlignment="1">
      <alignment horizontal="center" vertical="center" wrapText="1" readingOrder="1"/>
    </xf>
    <xf numFmtId="0" fontId="17" fillId="7" borderId="28" xfId="0" applyFont="1" applyFill="1" applyBorder="1" applyAlignment="1">
      <alignment vertical="top" wrapText="1"/>
    </xf>
    <xf numFmtId="0" fontId="17" fillId="7" borderId="29" xfId="0" applyFont="1" applyFill="1" applyBorder="1" applyAlignment="1">
      <alignment vertical="top" wrapText="1"/>
    </xf>
    <xf numFmtId="0" fontId="19" fillId="9" borderId="30" xfId="0" applyFont="1" applyFill="1" applyBorder="1" applyAlignment="1">
      <alignment horizontal="center" vertical="center" wrapText="1" readingOrder="1"/>
    </xf>
    <xf numFmtId="0" fontId="19" fillId="9" borderId="31" xfId="0" applyFont="1" applyFill="1" applyBorder="1" applyAlignment="1">
      <alignment horizontal="center" vertical="center" wrapText="1" readingOrder="1"/>
    </xf>
    <xf numFmtId="0" fontId="19" fillId="9" borderId="32" xfId="0" applyFont="1" applyFill="1" applyBorder="1" applyAlignment="1">
      <alignment horizontal="center" vertical="center" wrapText="1" readingOrder="1"/>
    </xf>
    <xf numFmtId="0" fontId="20" fillId="0" borderId="24" xfId="0" applyFont="1" applyBorder="1" applyAlignment="1" applyProtection="1">
      <alignment vertical="top" wrapText="1"/>
      <protection locked="0"/>
    </xf>
    <xf numFmtId="0" fontId="20" fillId="0" borderId="33" xfId="0" applyFont="1" applyBorder="1" applyAlignment="1">
      <alignment vertical="center" wrapText="1" readingOrder="1"/>
    </xf>
    <xf numFmtId="165" fontId="20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20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20" fillId="0" borderId="28" xfId="0" applyNumberFormat="1" applyFont="1" applyBorder="1" applyAlignment="1" applyProtection="1">
      <alignment horizontal="center" vertical="center" wrapText="1"/>
      <protection locked="0"/>
    </xf>
    <xf numFmtId="10" fontId="20" fillId="8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20" fillId="8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0" fillId="0" borderId="34" xfId="0" applyFont="1" applyBorder="1" applyAlignment="1" applyProtection="1">
      <alignment vertical="top" wrapText="1"/>
      <protection locked="0"/>
    </xf>
    <xf numFmtId="165" fontId="20" fillId="0" borderId="35" xfId="0" applyNumberFormat="1" applyFont="1" applyBorder="1" applyAlignment="1" applyProtection="1">
      <alignment horizontal="center" vertical="center" wrapText="1" readingOrder="1"/>
      <protection locked="0"/>
    </xf>
    <xf numFmtId="166" fontId="20" fillId="0" borderId="35" xfId="0" applyNumberFormat="1" applyFont="1" applyBorder="1" applyAlignment="1" applyProtection="1">
      <alignment horizontal="center" vertical="center" wrapText="1" readingOrder="1"/>
      <protection locked="0"/>
    </xf>
    <xf numFmtId="165" fontId="20" fillId="0" borderId="35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6" xfId="0" applyFont="1" applyBorder="1" applyAlignment="1" applyProtection="1">
      <alignment horizontal="left" vertical="top" wrapText="1"/>
      <protection locked="0"/>
    </xf>
    <xf numFmtId="0" fontId="11" fillId="0" borderId="37" xfId="0" applyFont="1" applyBorder="1" applyAlignment="1" applyProtection="1">
      <alignment horizontal="left" vertical="top" wrapText="1"/>
      <protection locked="0"/>
    </xf>
    <xf numFmtId="0" fontId="11" fillId="0" borderId="38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left" vertical="center" wrapText="1"/>
    </xf>
    <xf numFmtId="0" fontId="17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bottom style="thin">
          <color rgb="FFA6A6A6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3" displayName="Tabla13" ref="A28:J30" totalsRowShown="0" headerRowDxfId="14" dataDxfId="13" headerRowBorderDxfId="11" tableBorderDxfId="12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H50" sqref="H50"/>
    </sheetView>
  </sheetViews>
  <sheetFormatPr baseColWidth="10" defaultRowHeight="15" x14ac:dyDescent="0.25"/>
  <cols>
    <col min="1" max="1" width="22.140625" style="88" customWidth="1"/>
    <col min="2" max="10" width="12.7109375" style="88" customWidth="1"/>
  </cols>
  <sheetData>
    <row r="1" spans="1:10" ht="21.75" thickBot="1" x14ac:dyDescent="0.3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0" ht="21.75" thickBot="1" x14ac:dyDescent="0.3">
      <c r="A2" s="5"/>
      <c r="B2" s="6" t="s">
        <v>1</v>
      </c>
      <c r="C2" s="7"/>
      <c r="D2" s="6" t="s">
        <v>2</v>
      </c>
      <c r="E2" s="7"/>
      <c r="F2" s="7"/>
      <c r="G2" s="7"/>
      <c r="H2" s="8"/>
      <c r="I2" s="9" t="s">
        <v>3</v>
      </c>
      <c r="J2" s="10" t="s">
        <v>4</v>
      </c>
    </row>
    <row r="3" spans="1:10" ht="21.75" thickBot="1" x14ac:dyDescent="0.3">
      <c r="A3" s="11"/>
      <c r="B3" s="12" t="s">
        <v>5</v>
      </c>
      <c r="C3" s="13"/>
      <c r="D3" s="12"/>
      <c r="E3" s="13"/>
      <c r="F3" s="13"/>
      <c r="G3" s="13"/>
      <c r="H3" s="14"/>
      <c r="I3" s="15"/>
      <c r="J3" s="16"/>
    </row>
    <row r="4" spans="1:10" x14ac:dyDescent="0.25">
      <c r="A4" s="17"/>
      <c r="B4" s="18"/>
      <c r="C4" s="18"/>
      <c r="D4" s="19"/>
      <c r="E4" s="19"/>
      <c r="F4" s="19"/>
      <c r="G4" s="19"/>
      <c r="H4" s="19"/>
      <c r="I4" s="18"/>
      <c r="J4" s="20"/>
    </row>
    <row r="5" spans="1:10" x14ac:dyDescent="0.25">
      <c r="A5" s="21"/>
      <c r="B5" s="22"/>
      <c r="C5" s="22"/>
      <c r="D5" s="22"/>
      <c r="E5" s="22"/>
      <c r="F5" s="22"/>
      <c r="G5" s="22"/>
      <c r="H5" s="22"/>
      <c r="I5" s="22"/>
      <c r="J5" s="23"/>
    </row>
    <row r="6" spans="1:10" ht="15.75" x14ac:dyDescent="0.25">
      <c r="A6" s="24" t="s">
        <v>6</v>
      </c>
      <c r="B6" s="25"/>
      <c r="C6" s="25"/>
      <c r="D6" s="25"/>
      <c r="E6" s="25"/>
      <c r="F6" s="25"/>
      <c r="G6" s="25"/>
      <c r="H6" s="25"/>
      <c r="I6" s="25"/>
      <c r="J6" s="26"/>
    </row>
    <row r="7" spans="1:10" ht="15.75" x14ac:dyDescent="0.25">
      <c r="A7" s="27" t="s">
        <v>7</v>
      </c>
      <c r="B7" s="28"/>
      <c r="C7" s="28"/>
      <c r="D7" s="28"/>
      <c r="E7" s="28"/>
      <c r="F7" s="28"/>
      <c r="G7" s="28"/>
      <c r="H7" s="28"/>
      <c r="I7" s="28"/>
      <c r="J7" s="29"/>
    </row>
    <row r="8" spans="1:10" x14ac:dyDescent="0.25">
      <c r="A8" s="30" t="s">
        <v>8</v>
      </c>
      <c r="B8" s="31" t="s">
        <v>9</v>
      </c>
      <c r="C8" s="32"/>
      <c r="D8" s="32"/>
      <c r="E8" s="32"/>
      <c r="F8" s="32"/>
      <c r="G8" s="32"/>
      <c r="H8" s="32"/>
      <c r="I8" s="32"/>
      <c r="J8" s="33"/>
    </row>
    <row r="9" spans="1:10" x14ac:dyDescent="0.25">
      <c r="A9" s="34" t="s">
        <v>10</v>
      </c>
      <c r="B9" s="31" t="s">
        <v>11</v>
      </c>
      <c r="C9" s="32"/>
      <c r="D9" s="32"/>
      <c r="E9" s="32"/>
      <c r="F9" s="32"/>
      <c r="G9" s="32"/>
      <c r="H9" s="32"/>
      <c r="I9" s="32"/>
      <c r="J9" s="33"/>
    </row>
    <row r="10" spans="1:10" x14ac:dyDescent="0.25">
      <c r="A10" s="34" t="s">
        <v>12</v>
      </c>
      <c r="B10" s="31" t="s">
        <v>11</v>
      </c>
      <c r="C10" s="32"/>
      <c r="D10" s="32"/>
      <c r="E10" s="32"/>
      <c r="F10" s="32"/>
      <c r="G10" s="32"/>
      <c r="H10" s="32"/>
      <c r="I10" s="32"/>
      <c r="J10" s="33"/>
    </row>
    <row r="11" spans="1:10" x14ac:dyDescent="0.25">
      <c r="A11" s="30" t="s">
        <v>13</v>
      </c>
      <c r="B11" s="35" t="s">
        <v>14</v>
      </c>
      <c r="C11" s="35"/>
      <c r="D11" s="35"/>
      <c r="E11" s="35"/>
      <c r="F11" s="35"/>
      <c r="G11" s="35"/>
      <c r="H11" s="35"/>
      <c r="I11" s="35"/>
      <c r="J11" s="36"/>
    </row>
    <row r="12" spans="1:10" x14ac:dyDescent="0.25">
      <c r="A12" s="30" t="s">
        <v>15</v>
      </c>
      <c r="B12" s="35" t="s">
        <v>16</v>
      </c>
      <c r="C12" s="35"/>
      <c r="D12" s="35"/>
      <c r="E12" s="35"/>
      <c r="F12" s="35"/>
      <c r="G12" s="35"/>
      <c r="H12" s="35"/>
      <c r="I12" s="35"/>
      <c r="J12" s="36"/>
    </row>
    <row r="13" spans="1:10" ht="15.75" x14ac:dyDescent="0.25">
      <c r="A13" s="24" t="s">
        <v>17</v>
      </c>
      <c r="B13" s="25"/>
      <c r="C13" s="25"/>
      <c r="D13" s="25"/>
      <c r="E13" s="25"/>
      <c r="F13" s="25"/>
      <c r="G13" s="25"/>
      <c r="H13" s="25"/>
      <c r="I13" s="25"/>
      <c r="J13" s="26"/>
    </row>
    <row r="14" spans="1:10" x14ac:dyDescent="0.25">
      <c r="A14" s="30" t="s">
        <v>18</v>
      </c>
      <c r="B14" s="37">
        <v>4</v>
      </c>
      <c r="C14" s="38" t="str">
        <f>IFERROR(VLOOKUP(B14,'[1]Validacion datos'!A2:B5,2,FALSE),"")</f>
        <v>DESARROLLO SOSTENIBLE</v>
      </c>
      <c r="D14" s="39"/>
      <c r="E14" s="39"/>
      <c r="F14" s="39"/>
      <c r="G14" s="39"/>
      <c r="H14" s="39"/>
      <c r="I14" s="39"/>
      <c r="J14" s="40"/>
    </row>
    <row r="15" spans="1:10" x14ac:dyDescent="0.25">
      <c r="A15" s="30" t="s">
        <v>19</v>
      </c>
      <c r="B15" s="41">
        <v>4.0999999999999996</v>
      </c>
      <c r="C15" s="42" t="str">
        <f>IFERROR(VLOOKUP(B15,'[1]Validacion datos'!A8:B26,2,FALSE),"")</f>
        <v>Manejo sostenible del medio ambiente</v>
      </c>
      <c r="D15" s="42"/>
      <c r="E15" s="42"/>
      <c r="F15" s="42"/>
      <c r="G15" s="42"/>
      <c r="H15" s="42"/>
      <c r="I15" s="42"/>
      <c r="J15" s="42"/>
    </row>
    <row r="16" spans="1:10" ht="22.5" customHeight="1" x14ac:dyDescent="0.25">
      <c r="A16" s="30" t="s">
        <v>20</v>
      </c>
      <c r="B16" s="43" t="s">
        <v>21</v>
      </c>
      <c r="C16" s="44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44"/>
      <c r="E16" s="44"/>
      <c r="F16" s="44"/>
      <c r="G16" s="44"/>
      <c r="H16" s="44"/>
      <c r="I16" s="44"/>
      <c r="J16" s="44"/>
    </row>
    <row r="17" spans="1:10" ht="15.75" x14ac:dyDescent="0.25">
      <c r="A17" s="24" t="s">
        <v>22</v>
      </c>
      <c r="B17" s="25"/>
      <c r="C17" s="25"/>
      <c r="D17" s="25"/>
      <c r="E17" s="25"/>
      <c r="F17" s="25"/>
      <c r="G17" s="25"/>
      <c r="H17" s="25"/>
      <c r="I17" s="25"/>
      <c r="J17" s="26"/>
    </row>
    <row r="18" spans="1:10" x14ac:dyDescent="0.25">
      <c r="A18" s="30" t="s">
        <v>23</v>
      </c>
      <c r="B18" s="35" t="s">
        <v>24</v>
      </c>
      <c r="C18" s="35"/>
      <c r="D18" s="35"/>
      <c r="E18" s="35"/>
      <c r="F18" s="35"/>
      <c r="G18" s="35"/>
      <c r="H18" s="35"/>
      <c r="I18" s="35"/>
      <c r="J18" s="36"/>
    </row>
    <row r="19" spans="1:10" x14ac:dyDescent="0.25">
      <c r="A19" s="45" t="s">
        <v>25</v>
      </c>
      <c r="B19" s="35" t="s">
        <v>26</v>
      </c>
      <c r="C19" s="35"/>
      <c r="D19" s="35"/>
      <c r="E19" s="35"/>
      <c r="F19" s="35"/>
      <c r="G19" s="35"/>
      <c r="H19" s="35"/>
      <c r="I19" s="35"/>
      <c r="J19" s="36"/>
    </row>
    <row r="20" spans="1:10" x14ac:dyDescent="0.25">
      <c r="A20" s="45" t="s">
        <v>27</v>
      </c>
      <c r="B20" s="35" t="s">
        <v>28</v>
      </c>
      <c r="C20" s="35"/>
      <c r="D20" s="35"/>
      <c r="E20" s="35"/>
      <c r="F20" s="35"/>
      <c r="G20" s="35"/>
      <c r="H20" s="35"/>
      <c r="I20" s="35"/>
      <c r="J20" s="36"/>
    </row>
    <row r="21" spans="1:10" x14ac:dyDescent="0.25">
      <c r="A21" s="45" t="s">
        <v>29</v>
      </c>
      <c r="B21" s="46" t="s">
        <v>30</v>
      </c>
      <c r="C21" s="46"/>
      <c r="D21" s="46"/>
      <c r="E21" s="46"/>
      <c r="F21" s="46"/>
      <c r="G21" s="46"/>
      <c r="H21" s="46"/>
      <c r="I21" s="46"/>
      <c r="J21" s="47"/>
    </row>
    <row r="22" spans="1:10" ht="15.75" x14ac:dyDescent="0.25">
      <c r="A22" s="24" t="s">
        <v>31</v>
      </c>
      <c r="B22" s="25"/>
      <c r="C22" s="25"/>
      <c r="D22" s="25"/>
      <c r="E22" s="25"/>
      <c r="F22" s="25"/>
      <c r="G22" s="25"/>
      <c r="H22" s="25"/>
      <c r="I22" s="25"/>
      <c r="J22" s="26"/>
    </row>
    <row r="23" spans="1:10" ht="15.75" x14ac:dyDescent="0.25">
      <c r="A23" s="27" t="s">
        <v>32</v>
      </c>
      <c r="B23" s="28"/>
      <c r="C23" s="28"/>
      <c r="D23" s="28"/>
      <c r="E23" s="28"/>
      <c r="F23" s="28"/>
      <c r="G23" s="28"/>
      <c r="H23" s="28"/>
      <c r="I23" s="28"/>
      <c r="J23" s="29"/>
    </row>
    <row r="24" spans="1:10" x14ac:dyDescent="0.25">
      <c r="A24" s="48" t="s">
        <v>33</v>
      </c>
      <c r="B24" s="49"/>
      <c r="C24" s="50" t="s">
        <v>34</v>
      </c>
      <c r="D24" s="51"/>
      <c r="E24" s="51"/>
      <c r="F24" s="51" t="s">
        <v>35</v>
      </c>
      <c r="G24" s="51"/>
      <c r="H24" s="49"/>
      <c r="I24" s="50" t="s">
        <v>36</v>
      </c>
      <c r="J24" s="52"/>
    </row>
    <row r="25" spans="1:10" x14ac:dyDescent="0.25">
      <c r="A25" s="53">
        <v>153737097</v>
      </c>
      <c r="B25" s="54"/>
      <c r="C25" s="55">
        <v>178037738.69</v>
      </c>
      <c r="D25" s="56"/>
      <c r="E25" s="54"/>
      <c r="F25" s="55">
        <v>63631342.450000003</v>
      </c>
      <c r="G25" s="56"/>
      <c r="H25" s="54"/>
      <c r="I25" s="57">
        <f>+F25/C25</f>
        <v>0.35740367698555836</v>
      </c>
      <c r="J25" s="58"/>
    </row>
    <row r="26" spans="1:10" ht="15.75" x14ac:dyDescent="0.25">
      <c r="A26" s="27" t="s">
        <v>37</v>
      </c>
      <c r="B26" s="28"/>
      <c r="C26" s="28"/>
      <c r="D26" s="28"/>
      <c r="E26" s="28"/>
      <c r="F26" s="28"/>
      <c r="G26" s="28"/>
      <c r="H26" s="28"/>
      <c r="I26" s="28"/>
      <c r="J26" s="29"/>
    </row>
    <row r="27" spans="1:10" x14ac:dyDescent="0.25">
      <c r="A27" s="59"/>
      <c r="B27"/>
      <c r="C27" s="60" t="s">
        <v>38</v>
      </c>
      <c r="D27" s="61"/>
      <c r="E27" s="60" t="s">
        <v>39</v>
      </c>
      <c r="F27" s="61"/>
      <c r="G27" s="60" t="s">
        <v>40</v>
      </c>
      <c r="H27" s="60"/>
      <c r="I27" s="60" t="s">
        <v>41</v>
      </c>
      <c r="J27" s="62"/>
    </row>
    <row r="28" spans="1:10" ht="38.25" x14ac:dyDescent="0.25">
      <c r="A28" s="63" t="s">
        <v>42</v>
      </c>
      <c r="B28" s="64" t="s">
        <v>43</v>
      </c>
      <c r="C28" s="64" t="s">
        <v>44</v>
      </c>
      <c r="D28" s="64" t="s">
        <v>45</v>
      </c>
      <c r="E28" s="64" t="s">
        <v>46</v>
      </c>
      <c r="F28" s="64" t="s">
        <v>47</v>
      </c>
      <c r="G28" s="64" t="s">
        <v>48</v>
      </c>
      <c r="H28" s="64" t="s">
        <v>49</v>
      </c>
      <c r="I28" s="64" t="s">
        <v>50</v>
      </c>
      <c r="J28" s="65" t="s">
        <v>51</v>
      </c>
    </row>
    <row r="29" spans="1:10" ht="36" x14ac:dyDescent="0.25">
      <c r="A29" s="66" t="s">
        <v>52</v>
      </c>
      <c r="B29" s="67" t="s">
        <v>53</v>
      </c>
      <c r="C29" s="68">
        <v>7001</v>
      </c>
      <c r="D29" s="69">
        <v>31035370</v>
      </c>
      <c r="E29" s="68">
        <v>1077</v>
      </c>
      <c r="F29" s="69">
        <v>7500000</v>
      </c>
      <c r="G29" s="70">
        <v>1146</v>
      </c>
      <c r="H29" s="69">
        <v>6593206.7800000003</v>
      </c>
      <c r="I29" s="71">
        <f>IF(G29&gt;0,G29/C29,0)</f>
        <v>0.16369090129981431</v>
      </c>
      <c r="J29" s="72">
        <f>IF(H29&gt;0,H29/D29,0)</f>
        <v>0.21244170055004985</v>
      </c>
    </row>
    <row r="30" spans="1:10" ht="36" x14ac:dyDescent="0.25">
      <c r="A30" s="73" t="s">
        <v>54</v>
      </c>
      <c r="B30" s="67" t="s">
        <v>55</v>
      </c>
      <c r="C30" s="74">
        <v>64000</v>
      </c>
      <c r="D30" s="75">
        <v>21788536</v>
      </c>
      <c r="E30" s="68">
        <v>20700</v>
      </c>
      <c r="F30" s="75">
        <v>2700000</v>
      </c>
      <c r="G30" s="76">
        <v>42396</v>
      </c>
      <c r="H30" s="75">
        <v>4458523.2699999996</v>
      </c>
      <c r="I30" s="71">
        <f>IF(G30&gt;0,G30/C30,0)</f>
        <v>0.66243750000000001</v>
      </c>
      <c r="J30" s="72">
        <f>IF(H30&gt;0,H30/D30,0)</f>
        <v>0.20462702358708265</v>
      </c>
    </row>
    <row r="31" spans="1:10" ht="15.75" x14ac:dyDescent="0.25">
      <c r="A31" s="24" t="s">
        <v>56</v>
      </c>
      <c r="B31" s="25"/>
      <c r="C31" s="25"/>
      <c r="D31" s="25"/>
      <c r="E31" s="25"/>
      <c r="F31" s="25"/>
      <c r="G31" s="25"/>
      <c r="H31" s="25"/>
      <c r="I31" s="25"/>
      <c r="J31" s="26"/>
    </row>
    <row r="32" spans="1:10" ht="15.75" x14ac:dyDescent="0.25">
      <c r="A32" s="27" t="s">
        <v>57</v>
      </c>
      <c r="B32" s="28"/>
      <c r="C32" s="28"/>
      <c r="D32" s="28"/>
      <c r="E32" s="28"/>
      <c r="F32" s="28"/>
      <c r="G32" s="28"/>
      <c r="H32" s="28"/>
      <c r="I32" s="28"/>
      <c r="J32" s="29"/>
    </row>
    <row r="33" spans="1:10" x14ac:dyDescent="0.25">
      <c r="A33" s="77" t="s">
        <v>58</v>
      </c>
      <c r="B33" s="78" t="s">
        <v>52</v>
      </c>
      <c r="C33" s="35"/>
      <c r="D33" s="35"/>
      <c r="E33" s="35"/>
      <c r="F33" s="35"/>
      <c r="G33" s="35"/>
      <c r="H33" s="35"/>
      <c r="I33" s="35"/>
      <c r="J33" s="36"/>
    </row>
    <row r="34" spans="1:10" ht="30" x14ac:dyDescent="0.25">
      <c r="A34" s="77" t="s">
        <v>59</v>
      </c>
      <c r="B34" s="35" t="s">
        <v>60</v>
      </c>
      <c r="C34" s="35"/>
      <c r="D34" s="35"/>
      <c r="E34" s="35"/>
      <c r="F34" s="35"/>
      <c r="G34" s="35"/>
      <c r="H34" s="35"/>
      <c r="I34" s="35"/>
      <c r="J34" s="36"/>
    </row>
    <row r="35" spans="1:10" x14ac:dyDescent="0.25">
      <c r="A35" s="77" t="s">
        <v>61</v>
      </c>
      <c r="B35" s="35" t="s">
        <v>62</v>
      </c>
      <c r="C35" s="35"/>
      <c r="D35" s="35"/>
      <c r="E35" s="35"/>
      <c r="F35" s="35"/>
      <c r="G35" s="35"/>
      <c r="H35" s="35"/>
      <c r="I35" s="35"/>
      <c r="J35" s="36"/>
    </row>
    <row r="36" spans="1:10" ht="30" x14ac:dyDescent="0.25">
      <c r="A36" s="77" t="s">
        <v>63</v>
      </c>
      <c r="B36" s="35" t="s">
        <v>64</v>
      </c>
      <c r="C36" s="35"/>
      <c r="D36" s="35"/>
      <c r="E36" s="35"/>
      <c r="F36" s="35"/>
      <c r="G36" s="35"/>
      <c r="H36" s="35"/>
      <c r="I36" s="35"/>
      <c r="J36" s="36"/>
    </row>
    <row r="37" spans="1:10" x14ac:dyDescent="0.25">
      <c r="A37" s="77"/>
      <c r="B37" s="79"/>
      <c r="C37" s="79"/>
      <c r="D37" s="79"/>
      <c r="E37" s="79"/>
      <c r="F37" s="79"/>
      <c r="G37" s="79"/>
      <c r="H37" s="79"/>
      <c r="I37" s="79"/>
      <c r="J37" s="80"/>
    </row>
    <row r="38" spans="1:10" x14ac:dyDescent="0.25">
      <c r="A38" s="77" t="s">
        <v>58</v>
      </c>
      <c r="B38" s="78" t="s">
        <v>54</v>
      </c>
      <c r="C38" s="35"/>
      <c r="D38" s="35"/>
      <c r="E38" s="35"/>
      <c r="F38" s="35"/>
      <c r="G38" s="35"/>
      <c r="H38" s="35"/>
      <c r="I38" s="35"/>
      <c r="J38" s="36"/>
    </row>
    <row r="39" spans="1:10" ht="30" x14ac:dyDescent="0.25">
      <c r="A39" s="77" t="s">
        <v>59</v>
      </c>
      <c r="B39" s="35" t="s">
        <v>65</v>
      </c>
      <c r="C39" s="35"/>
      <c r="D39" s="35"/>
      <c r="E39" s="35"/>
      <c r="F39" s="35"/>
      <c r="G39" s="35"/>
      <c r="H39" s="35"/>
      <c r="I39" s="35"/>
      <c r="J39" s="36"/>
    </row>
    <row r="40" spans="1:10" x14ac:dyDescent="0.25">
      <c r="A40" s="77" t="s">
        <v>61</v>
      </c>
      <c r="B40" s="35" t="s">
        <v>66</v>
      </c>
      <c r="C40" s="35"/>
      <c r="D40" s="35"/>
      <c r="E40" s="35"/>
      <c r="F40" s="35"/>
      <c r="G40" s="35"/>
      <c r="H40" s="35"/>
      <c r="I40" s="35"/>
      <c r="J40" s="36"/>
    </row>
    <row r="41" spans="1:10" ht="30" x14ac:dyDescent="0.25">
      <c r="A41" s="77" t="s">
        <v>63</v>
      </c>
      <c r="B41" s="35" t="s">
        <v>67</v>
      </c>
      <c r="C41" s="35"/>
      <c r="D41" s="35"/>
      <c r="E41" s="35"/>
      <c r="F41" s="35"/>
      <c r="G41" s="35"/>
      <c r="H41" s="35"/>
      <c r="I41" s="35"/>
      <c r="J41" s="36"/>
    </row>
    <row r="42" spans="1:10" x14ac:dyDescent="0.25">
      <c r="A42" s="77"/>
      <c r="B42" s="79"/>
      <c r="C42" s="79"/>
      <c r="D42" s="79"/>
      <c r="E42" s="79"/>
      <c r="F42" s="79"/>
      <c r="G42" s="79"/>
      <c r="H42" s="79"/>
      <c r="I42" s="79"/>
      <c r="J42" s="80"/>
    </row>
    <row r="43" spans="1:10" ht="15.75" x14ac:dyDescent="0.25">
      <c r="A43" s="24" t="s">
        <v>68</v>
      </c>
      <c r="B43" s="25"/>
      <c r="C43" s="25"/>
      <c r="D43" s="25"/>
      <c r="E43" s="25"/>
      <c r="F43" s="25"/>
      <c r="G43" s="25"/>
      <c r="H43" s="25"/>
      <c r="I43" s="25"/>
      <c r="J43" s="26"/>
    </row>
    <row r="44" spans="1:10" ht="15.75" x14ac:dyDescent="0.25">
      <c r="A44" s="81" t="s">
        <v>69</v>
      </c>
      <c r="B44" s="82"/>
      <c r="C44" s="82"/>
      <c r="D44" s="82"/>
      <c r="E44" s="82"/>
      <c r="F44" s="82"/>
      <c r="G44" s="82"/>
      <c r="H44" s="82"/>
      <c r="I44" s="82"/>
      <c r="J44" s="83"/>
    </row>
    <row r="45" spans="1:10" x14ac:dyDescent="0.25">
      <c r="A45" s="84" t="s">
        <v>70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10" x14ac:dyDescent="0.25">
      <c r="A47" s="87" t="s">
        <v>71</v>
      </c>
      <c r="B47" s="87"/>
      <c r="C47" s="87"/>
      <c r="D47" s="87"/>
      <c r="E47" s="87"/>
      <c r="F47" s="87"/>
      <c r="G47" s="87"/>
      <c r="H47" s="87"/>
      <c r="I47" s="87"/>
      <c r="J47" s="87"/>
    </row>
    <row r="50" spans="1:5" ht="15.75" x14ac:dyDescent="0.25">
      <c r="C50" s="89" t="s">
        <v>72</v>
      </c>
      <c r="D50" s="90"/>
      <c r="E50" s="90"/>
    </row>
    <row r="51" spans="1:5" ht="15.75" x14ac:dyDescent="0.25">
      <c r="A51" s="91"/>
      <c r="C51" s="90" t="s">
        <v>73</v>
      </c>
      <c r="D51" s="90"/>
      <c r="E51" s="90"/>
    </row>
  </sheetData>
  <mergeCells count="52">
    <mergeCell ref="A47:J47"/>
    <mergeCell ref="B39:J39"/>
    <mergeCell ref="B40:J40"/>
    <mergeCell ref="B41:J41"/>
    <mergeCell ref="A43:J43"/>
    <mergeCell ref="A44:J44"/>
    <mergeCell ref="A45:J45"/>
    <mergeCell ref="A32:J32"/>
    <mergeCell ref="B33:J33"/>
    <mergeCell ref="B34:J34"/>
    <mergeCell ref="B35:J35"/>
    <mergeCell ref="B36:J36"/>
    <mergeCell ref="B38:J38"/>
    <mergeCell ref="A26:J26"/>
    <mergeCell ref="C27:D27"/>
    <mergeCell ref="E27:F27"/>
    <mergeCell ref="G27:H27"/>
    <mergeCell ref="I27:J2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B11:J11"/>
    <mergeCell ref="B12:J12"/>
    <mergeCell ref="A13:J13"/>
    <mergeCell ref="C14:J14"/>
    <mergeCell ref="C15:J15"/>
    <mergeCell ref="C16:J16"/>
    <mergeCell ref="A5:J5"/>
    <mergeCell ref="A6:J6"/>
    <mergeCell ref="A7:J7"/>
    <mergeCell ref="B8:J8"/>
    <mergeCell ref="B9:J9"/>
    <mergeCell ref="B10:J10"/>
    <mergeCell ref="B1:J1"/>
    <mergeCell ref="B2:C2"/>
    <mergeCell ref="D2:H2"/>
    <mergeCell ref="B3:C3"/>
    <mergeCell ref="D3:H3"/>
    <mergeCell ref="A4:J4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5:A46 B46:J46"/>
    <dataValidation allowBlank="1" showInputMessage="1" showErrorMessage="1" prompt="De existir desvío, explicar razones." sqref="B36:J42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Reinoso</dc:creator>
  <cp:lastModifiedBy>Josue Reinoso</cp:lastModifiedBy>
  <dcterms:created xsi:type="dcterms:W3CDTF">2025-07-15T15:00:46Z</dcterms:created>
  <dcterms:modified xsi:type="dcterms:W3CDTF">2025-07-15T15:02:05Z</dcterms:modified>
</cp:coreProperties>
</file>