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  <sheet name="Hoja1" sheetId="2" r:id="rId2"/>
  </sheets>
  <externalReferences>
    <externalReference r:id="rId5"/>
  </externalReference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<sst xmlns="http://schemas.openxmlformats.org/spreadsheetml/2006/main" count="1225" uniqueCount="434">
  <si>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</si>
  <si>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</si>
  <si>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</si>
  <si>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</si>
  <si>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</si>
  <si>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</si>
  <si>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</si>
  <si>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</si>
  <si>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</si>
  <si>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</si>
  <si>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</si>
  <si>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t>Aceite ursa sae40</t>
  </si>
  <si>
    <t>Aceite ursa sae50</t>
  </si>
  <si>
    <t>Adaptadores hembra 1/2</t>
  </si>
  <si>
    <t>Adaptadores hembra 3/4</t>
  </si>
  <si>
    <t>Adaptadores macho 1 1/2</t>
  </si>
  <si>
    <t>Adaptadores macho 1/2</t>
  </si>
  <si>
    <t>Adaptadores macho 3/4</t>
  </si>
  <si>
    <t>Alambre de goma</t>
  </si>
  <si>
    <t>Arandelas</t>
  </si>
  <si>
    <t>Balanzir p/inodoro plasticos</t>
  </si>
  <si>
    <t>Barniz uretano satinado 12</t>
  </si>
  <si>
    <t>Base light toner</t>
  </si>
  <si>
    <t>Bombillos 400 watts</t>
  </si>
  <si>
    <t>Breakers de 20 aperes GE</t>
  </si>
  <si>
    <t>Breakers de 30 aperes GE</t>
  </si>
  <si>
    <t>Brochas de 2 1/2</t>
  </si>
  <si>
    <t>Brochas de 2"</t>
  </si>
  <si>
    <t>Cabeza de suaper</t>
  </si>
  <si>
    <t>Capas para la lluvia amarilla</t>
  </si>
  <si>
    <t>Cepillos plasticos con palo</t>
  </si>
  <si>
    <t>Codo PVC a 45 de 1 1/2</t>
  </si>
  <si>
    <t>Codo PVC a 45. de 1</t>
  </si>
  <si>
    <t>Codo PVC a 90 de 1/2</t>
  </si>
  <si>
    <t>Codo PVC a 90 de 3/4</t>
  </si>
  <si>
    <t>Codo PVC a 90 de 4</t>
  </si>
  <si>
    <t>Codo semi presion 1 1/2</t>
  </si>
  <si>
    <t>Codo semi presion a 45 de 2</t>
  </si>
  <si>
    <t>Complin 1 1/2</t>
  </si>
  <si>
    <t>Complin 1/2</t>
  </si>
  <si>
    <t>Complin 3/4</t>
  </si>
  <si>
    <t>Disco para pulir</t>
  </si>
  <si>
    <t>Dispensador p/jabon liquido</t>
  </si>
  <si>
    <t>edn end caps</t>
  </si>
  <si>
    <t>Epoxi rojo ladrillo 07</t>
  </si>
  <si>
    <t>Epoxi verde oscuro 04</t>
  </si>
  <si>
    <t>Esmeril</t>
  </si>
  <si>
    <t>Ferrer auto color 1/4</t>
  </si>
  <si>
    <t>Filtro PH 3519A</t>
  </si>
  <si>
    <t>Focos de vehiculo</t>
  </si>
  <si>
    <t>Hidraulico STD Power Steering</t>
  </si>
  <si>
    <t>Insecticida oro</t>
  </si>
  <si>
    <t>Limpiador de metal</t>
  </si>
  <si>
    <t>Llave bola PVC 1 1/2</t>
  </si>
  <si>
    <t>Llave bola PVC 1/2</t>
  </si>
  <si>
    <t>Llave bola PVC 3/4</t>
  </si>
  <si>
    <t>Modulador circuit breaker CAM 1 63L</t>
  </si>
  <si>
    <t>Palas plast. Recoger basura sin palo</t>
  </si>
  <si>
    <t>Palita de jardineria</t>
  </si>
  <si>
    <t>Palos para suaper ind base plast</t>
  </si>
  <si>
    <t>Parilla de desague</t>
  </si>
  <si>
    <t>Penetrante WD-40</t>
  </si>
  <si>
    <t>Picos</t>
  </si>
  <si>
    <t xml:space="preserve">Rastrillos de hierro </t>
  </si>
  <si>
    <t>Recogedor de humedad</t>
  </si>
  <si>
    <t>Reducciones 1 1/2 a 1/2</t>
  </si>
  <si>
    <t>Reducciones 1 a 1/2</t>
  </si>
  <si>
    <t>Reducciones 1/2 a 1</t>
  </si>
  <si>
    <t>Reducciones 2 a 1 1/2</t>
  </si>
  <si>
    <t>Reducciones 6 a 4</t>
  </si>
  <si>
    <t>Reducciones de 3/4 a 1/4</t>
  </si>
  <si>
    <t>Rejillas de desague</t>
  </si>
  <si>
    <t>Remanche 3x16</t>
  </si>
  <si>
    <t>Suaper de goma sin palo</t>
  </si>
  <si>
    <t xml:space="preserve">Suapers </t>
  </si>
  <si>
    <t>T PVC 1/2</t>
  </si>
  <si>
    <t>Tapas de Inodoro</t>
  </si>
  <si>
    <t>Tape de colores</t>
  </si>
  <si>
    <t>Tarrugos de 3/8 a 3/4</t>
  </si>
  <si>
    <t>Tarrugos de hole 3/4</t>
  </si>
  <si>
    <t>Tarrugos de hole 5/16 a 5/8</t>
  </si>
  <si>
    <t>Tarrugos de hole 5/8</t>
  </si>
  <si>
    <t>Termo p/café negro mega</t>
  </si>
  <si>
    <t>Tornillos 3/8</t>
  </si>
  <si>
    <t>Tornillos 42-70</t>
  </si>
  <si>
    <t>Tornillos con tarugos empostrado</t>
  </si>
  <si>
    <t>Tubos de hierro garbanizado con roca 3/4</t>
  </si>
  <si>
    <t>Union Universal PVC 3/4</t>
  </si>
  <si>
    <t>Valvula mariposa de 8</t>
  </si>
  <si>
    <t>Zocalo</t>
  </si>
  <si>
    <t>TOTAL</t>
  </si>
  <si>
    <r>
      <t xml:space="preserve">Correspondiente al mes de :   </t>
    </r>
    <r>
      <rPr>
        <sz val="12"/>
        <rFont val="Arial"/>
        <family val="2"/>
      </rPr>
      <t xml:space="preserve"> Diciembre    </t>
    </r>
    <r>
      <rPr>
        <b/>
        <sz val="12"/>
        <rFont val="Arial"/>
        <family val="2"/>
      </rPr>
      <t xml:space="preserve">      del:     2013</t>
    </r>
  </si>
  <si>
    <t xml:space="preserve">Zafacones plast. Negro </t>
  </si>
  <si>
    <t>Union Universal PVC 1¨</t>
  </si>
  <si>
    <t>Union Universal PVC 1/2.</t>
  </si>
  <si>
    <t>Union Universal PVC  2¨</t>
  </si>
  <si>
    <t>Union Universal PVC  1 1/2</t>
  </si>
  <si>
    <t>Union fresser  1-2 y 1-4´´</t>
  </si>
  <si>
    <t xml:space="preserve">Union dreser fresser 3/4 </t>
  </si>
  <si>
    <t>Union dreser fresser 1¨</t>
  </si>
  <si>
    <t>Union dreser fresser 1/2</t>
  </si>
  <si>
    <t>Union dreser fresser  2¨</t>
  </si>
  <si>
    <t>Union dreser fresser  1 1/2</t>
  </si>
  <si>
    <t>Toma corriente trade mast</t>
  </si>
  <si>
    <t>Toallitas micro fibra amarilla</t>
  </si>
  <si>
    <t xml:space="preserve">Tijeras p/jardin </t>
  </si>
  <si>
    <t>Termo Peq.</t>
  </si>
  <si>
    <t>Tarrugos de hole 1/2</t>
  </si>
  <si>
    <t>Tapones plasticos PVC 3¨</t>
  </si>
  <si>
    <t>Tapones plasticos PVC 3/4</t>
  </si>
  <si>
    <t>Tapones plasticos PVC 2¨</t>
  </si>
  <si>
    <t>Tapones plasticos PVC 1¨</t>
  </si>
  <si>
    <t>Tapones plasticos PVC 1/2</t>
  </si>
  <si>
    <t>Tapones plasticos PVC 1 1/2</t>
  </si>
  <si>
    <t>Tapon de 1´´ y de 1 1/2</t>
  </si>
  <si>
    <t xml:space="preserve">Tapes p/enchufe doble </t>
  </si>
  <si>
    <t xml:space="preserve">Tape de vinyl </t>
  </si>
  <si>
    <t xml:space="preserve">Tape de goma </t>
  </si>
  <si>
    <t xml:space="preserve">Tape 3m </t>
  </si>
  <si>
    <t>Tapas de toma corriente de 2</t>
  </si>
  <si>
    <t>T PVC semi presion 1¨</t>
  </si>
  <si>
    <t>T PVC semi presion 1 1/2¨</t>
  </si>
  <si>
    <t>T PVC 3/4¨</t>
  </si>
  <si>
    <t>T PVC 2¨</t>
  </si>
  <si>
    <t>T PVC 1¨</t>
  </si>
  <si>
    <t>T PVC 1 1/2¨</t>
  </si>
  <si>
    <t>T de 3 a 2.</t>
  </si>
  <si>
    <t xml:space="preserve">System Filters Garden Pond </t>
  </si>
  <si>
    <t xml:space="preserve">Spray para pintar </t>
  </si>
  <si>
    <t xml:space="preserve">Spray limpiador de contacto </t>
  </si>
  <si>
    <t>Spray acero inoxidable p/ pintar</t>
  </si>
  <si>
    <t xml:space="preserve">Soporte de lampara fluorencente </t>
  </si>
  <si>
    <t xml:space="preserve">Sogas de cabullas Rollos </t>
  </si>
  <si>
    <t>Soga de 1 diametro  rollo</t>
  </si>
  <si>
    <t xml:space="preserve">Socalo de goma </t>
  </si>
  <si>
    <t>Silicon transparente Dow Corning negro</t>
  </si>
  <si>
    <t xml:space="preserve">Silicon transparente </t>
  </si>
  <si>
    <t xml:space="preserve">Silicon Acrilico </t>
  </si>
  <si>
    <t>Servilletas papel   paquetes</t>
  </si>
  <si>
    <t xml:space="preserve">Sensores de Movimientos </t>
  </si>
  <si>
    <t>Selladores de techo  cubo</t>
  </si>
  <si>
    <t>Safacones pequeño</t>
  </si>
  <si>
    <t xml:space="preserve">Safacones grande </t>
  </si>
  <si>
    <t xml:space="preserve">Sacudidor extendible </t>
  </si>
  <si>
    <t>Restregador p/todo uso</t>
  </si>
  <si>
    <t xml:space="preserve">Resina   galones </t>
  </si>
  <si>
    <t xml:space="preserve">Removedor gel decapante </t>
  </si>
  <si>
    <t xml:space="preserve">Removedor de cemento </t>
  </si>
  <si>
    <t xml:space="preserve">Regadora de jardin </t>
  </si>
  <si>
    <t xml:space="preserve">Regador de jardineria </t>
  </si>
  <si>
    <t xml:space="preserve">Reducciones de 3/4 a 1/2 </t>
  </si>
  <si>
    <t xml:space="preserve">Reducciones 2 a 1/2 </t>
  </si>
  <si>
    <t xml:space="preserve">Rastrillos negro </t>
  </si>
  <si>
    <t xml:space="preserve">Portas rolos con motas </t>
  </si>
  <si>
    <t xml:space="preserve">Portas rolos </t>
  </si>
  <si>
    <t xml:space="preserve">Plomerito galones   1 uso </t>
  </si>
  <si>
    <t>Pinturas acrilica arena 23  cubos</t>
  </si>
  <si>
    <t>Pintura verde magia 46</t>
  </si>
  <si>
    <t>Pintura verde fresco satinado</t>
  </si>
  <si>
    <t>Pintura semigloss balmy blue   cubo</t>
  </si>
  <si>
    <t>Pintura negro 00</t>
  </si>
  <si>
    <t>Pintura esmalte oscuro preparada</t>
  </si>
  <si>
    <t>Pintura esmalte azul tropical 54</t>
  </si>
  <si>
    <t>Pintura esmalte azul positivo 05</t>
  </si>
  <si>
    <t xml:space="preserve">Pintura esmalte  azul cielo </t>
  </si>
  <si>
    <t>Pintura Epoxica  blanco compuesto 1 romano</t>
  </si>
  <si>
    <t>Pintura bronce claro 502</t>
  </si>
  <si>
    <t>Pintura azul royal 69</t>
  </si>
  <si>
    <t xml:space="preserve">Pintura azul positivo mostaza </t>
  </si>
  <si>
    <t>Pintura azul positivo 11</t>
  </si>
  <si>
    <t xml:space="preserve">Pintura Azul Glaciar satinado </t>
  </si>
  <si>
    <t xml:space="preserve">Pintura azul alba </t>
  </si>
  <si>
    <t xml:space="preserve">Pintura Amarillo trafico </t>
  </si>
  <si>
    <t>Pintura amarillo oro 16 uretano</t>
  </si>
  <si>
    <t>Pintura amarillo oro 16 acrilica</t>
  </si>
  <si>
    <t>Pintura acrilica verde limon 25</t>
  </si>
  <si>
    <t>Pintura acrilica rojo teja 17</t>
  </si>
  <si>
    <t>Pintura Acrilica blanco 50</t>
  </si>
  <si>
    <t>Pintura acrilica arena 74 cubo</t>
  </si>
  <si>
    <t>Pintura  verde positivo acrilica 35</t>
  </si>
  <si>
    <t>Pintura  sintetico azul claro 53</t>
  </si>
  <si>
    <t>Pintura  negro mate 800</t>
  </si>
  <si>
    <t>Pintura  esmalte blanco 00 1/4</t>
  </si>
  <si>
    <t>Pintura  crema 51</t>
  </si>
  <si>
    <t>Pintura  azul claro 53</t>
  </si>
  <si>
    <t>Pintura  acrilica rojo positivo 10</t>
  </si>
  <si>
    <t>Pintura  acrilica blanco 00 cubo</t>
  </si>
  <si>
    <t xml:space="preserve">Pera de inodoro </t>
  </si>
  <si>
    <t xml:space="preserve">Papel toallas para mano </t>
  </si>
  <si>
    <t xml:space="preserve">Papel de baño </t>
  </si>
  <si>
    <t>Palas plast. Recoger basura con palo</t>
  </si>
  <si>
    <t>Motas p/rolos normal</t>
  </si>
  <si>
    <t xml:space="preserve">Motas p/rolos anti gotas </t>
  </si>
  <si>
    <t xml:space="preserve">Mopa abrillantadora PLA 60cm </t>
  </si>
  <si>
    <t xml:space="preserve">Mopa abrillantadora PLA 100cm </t>
  </si>
  <si>
    <t>Mistolin tanque</t>
  </si>
  <si>
    <t xml:space="preserve">metal liquido </t>
  </si>
  <si>
    <t xml:space="preserve">Mesas </t>
  </si>
  <si>
    <t xml:space="preserve">Mascarilla plasticas con filtros </t>
  </si>
  <si>
    <t>Manqueras gris 5/8</t>
  </si>
  <si>
    <t xml:space="preserve">Mango p/ trapeadora giratoria </t>
  </si>
  <si>
    <t>Losetas de bombillos porcelana</t>
  </si>
  <si>
    <t xml:space="preserve">Lonas azul </t>
  </si>
  <si>
    <t>Llaves de pola PVC 3´´</t>
  </si>
  <si>
    <t xml:space="preserve">Llaves angular p/lava mano </t>
  </si>
  <si>
    <t>Llave p lavamano</t>
  </si>
  <si>
    <t>Llave lava mano</t>
  </si>
  <si>
    <t>Llave de paleta PVC 3¨</t>
  </si>
  <si>
    <t>Llave de bola de 1´´</t>
  </si>
  <si>
    <t>Llave bola PVC 3¨</t>
  </si>
  <si>
    <t>Liquido de freno</t>
  </si>
  <si>
    <t>Limpiador de radiador   cubo</t>
  </si>
  <si>
    <t xml:space="preserve">Limpiador de mano </t>
  </si>
  <si>
    <t xml:space="preserve">Limpiador de ceramica   galones </t>
  </si>
  <si>
    <t xml:space="preserve">Lijas </t>
  </si>
  <si>
    <t>lamparas mercurio 150 watt</t>
  </si>
  <si>
    <t xml:space="preserve">Lamparas fluorecente 40 watts </t>
  </si>
  <si>
    <t>Lamparas fluorecente 20 watt</t>
  </si>
  <si>
    <t>Lamparas fluorecente 175 watt</t>
  </si>
  <si>
    <t>Lampara de Led 9 voltios</t>
  </si>
  <si>
    <t>Lampara de Led 22 Watts</t>
  </si>
  <si>
    <t>jabon Liquido   tanque</t>
  </si>
  <si>
    <t xml:space="preserve">jabon Liquido   galones </t>
  </si>
  <si>
    <t xml:space="preserve">Interruptores unipolar </t>
  </si>
  <si>
    <t xml:space="preserve">Interruptores tree </t>
  </si>
  <si>
    <t xml:space="preserve">Interruptores doble </t>
  </si>
  <si>
    <t xml:space="preserve">Impermealizante de techos migro sed galon </t>
  </si>
  <si>
    <t>Impermealizante de alla rep. Al agua galon</t>
  </si>
  <si>
    <t>Hydrometer Bactery</t>
  </si>
  <si>
    <t>Guantes electrico</t>
  </si>
  <si>
    <t xml:space="preserve">Grasa pesada </t>
  </si>
  <si>
    <t xml:space="preserve">Grapas p/cable inoxidable </t>
  </si>
  <si>
    <t>Grapas p/cable de acero 3.16´´</t>
  </si>
  <si>
    <t xml:space="preserve">Garrafones p/ gasolina rojo </t>
  </si>
  <si>
    <t xml:space="preserve">Galones plasticos vacios </t>
  </si>
  <si>
    <t xml:space="preserve">Fundas p/tanques 55 galon cajas de 200 unds </t>
  </si>
  <si>
    <t xml:space="preserve">Fundas p/tanques 33 galon  unds </t>
  </si>
  <si>
    <t>Fundas negra 23x27  10 en 1 Paquetes</t>
  </si>
  <si>
    <t xml:space="preserve">Fregador verde </t>
  </si>
  <si>
    <t xml:space="preserve">Fotocelda </t>
  </si>
  <si>
    <t xml:space="preserve">Flltros P1103 (BF614) </t>
  </si>
  <si>
    <t>Flitros P1130A</t>
  </si>
  <si>
    <t>Flitros AT148</t>
  </si>
  <si>
    <t>Filtros PA3890</t>
  </si>
  <si>
    <t>Filtros PA2805</t>
  </si>
  <si>
    <t>Filtros P550674</t>
  </si>
  <si>
    <t>Filtros P1112</t>
  </si>
  <si>
    <t>Filtros LFP 2100</t>
  </si>
  <si>
    <t>filtros de planta PA2</t>
  </si>
  <si>
    <t xml:space="preserve">filtros de planta CA2592 </t>
  </si>
  <si>
    <t>filtros de planta BF584</t>
  </si>
  <si>
    <t>Filtros de planta   CA6858</t>
  </si>
  <si>
    <t>Filtros BT614</t>
  </si>
  <si>
    <t>Filtros B99</t>
  </si>
  <si>
    <t>Filtros aire p/ planta fleet guard FF211-3</t>
  </si>
  <si>
    <t>Filtro Wix  51268</t>
  </si>
  <si>
    <t>Filtro de aceite  PH20A</t>
  </si>
  <si>
    <t>Filtro de aceite   P1103</t>
  </si>
  <si>
    <t>Filtro BT259</t>
  </si>
  <si>
    <t>Filtro  PA2571</t>
  </si>
  <si>
    <t xml:space="preserve">Fabuloso floral   galones </t>
  </si>
  <si>
    <t xml:space="preserve">Extintor multi uso </t>
  </si>
  <si>
    <t>Extensiones electrica Pequeño</t>
  </si>
  <si>
    <t xml:space="preserve">Espatulas de 5´´ </t>
  </si>
  <si>
    <t>Espatulas de 1 1/2</t>
  </si>
  <si>
    <t>Espatulas 2´´</t>
  </si>
  <si>
    <t>Espatulas 1 1/2</t>
  </si>
  <si>
    <t xml:space="preserve">Escobillones </t>
  </si>
  <si>
    <t xml:space="preserve">Escobas plasticas </t>
  </si>
  <si>
    <t>Epoxi  crema 51</t>
  </si>
  <si>
    <t>Epoxi  barniz natural 5668</t>
  </si>
  <si>
    <t>Epoxi  azul 05</t>
  </si>
  <si>
    <t>Epoxi  amarillo canario 13</t>
  </si>
  <si>
    <t>Enchufe 110</t>
  </si>
  <si>
    <t>Electrodo caja</t>
  </si>
  <si>
    <t xml:space="preserve">Dispensadores p/ papel baño </t>
  </si>
  <si>
    <t xml:space="preserve">Detergente en polvo </t>
  </si>
  <si>
    <t xml:space="preserve">Detergente cuartenario  galones </t>
  </si>
  <si>
    <t>Destupi Inodoro</t>
  </si>
  <si>
    <t xml:space="preserve">Desoxidante </t>
  </si>
  <si>
    <t xml:space="preserve">Desodorante p/orinales </t>
  </si>
  <si>
    <t xml:space="preserve">Desodorante p/inodoro </t>
  </si>
  <si>
    <t xml:space="preserve">Desmachador y limpiador  galones </t>
  </si>
  <si>
    <t xml:space="preserve">Desgrasante de petroleo  galones </t>
  </si>
  <si>
    <t xml:space="preserve">Desegrasante    galones </t>
  </si>
  <si>
    <t xml:space="preserve">Cuchillas electrica </t>
  </si>
  <si>
    <t xml:space="preserve">Cubetas peq. Gris </t>
  </si>
  <si>
    <t>Crank 6´´</t>
  </si>
  <si>
    <t xml:space="preserve">Contactor </t>
  </si>
  <si>
    <t>Conectores de 2´´tuberias liquid tape</t>
  </si>
  <si>
    <t>Complin 4¨</t>
  </si>
  <si>
    <t>Complin 2¨</t>
  </si>
  <si>
    <t>Complin 1¨</t>
  </si>
  <si>
    <t>Codo semi presion a 90 de 4</t>
  </si>
  <si>
    <t>Codo semi presion a 45 de 3</t>
  </si>
  <si>
    <t>Codo semi presion 2¨</t>
  </si>
  <si>
    <t>Codo PVC a 90 de 2.</t>
  </si>
  <si>
    <t>Codo PVC a 90 de 1.</t>
  </si>
  <si>
    <t>Codo PVC a 45. de 2</t>
  </si>
  <si>
    <t>Codo PVC a 45.  de 3/4</t>
  </si>
  <si>
    <t>Codo PVC a 45.  de 1/2</t>
  </si>
  <si>
    <t xml:space="preserve">Cloro Ajax   galones </t>
  </si>
  <si>
    <t xml:space="preserve">Cloro Ajax   1/2 galon </t>
  </si>
  <si>
    <t xml:space="preserve">Cloro   galones </t>
  </si>
  <si>
    <t>Clavos # 2 libras</t>
  </si>
  <si>
    <t xml:space="preserve">Cintas de precaucion rollos </t>
  </si>
  <si>
    <t xml:space="preserve">Cintas anti deslizante rollos 500ml x 20 metros </t>
  </si>
  <si>
    <t>Checher de 3´´</t>
  </si>
  <si>
    <t>Cesto Jumbo negro</t>
  </si>
  <si>
    <t xml:space="preserve">Cepillos plasticos </t>
  </si>
  <si>
    <t xml:space="preserve">Cepillos de alambres plasticos </t>
  </si>
  <si>
    <t xml:space="preserve">Cepillos de alambres de madera </t>
  </si>
  <si>
    <t xml:space="preserve">Cancamos inoxidable </t>
  </si>
  <si>
    <t>Canaletas plasticas blanca 3/4 a 1/2</t>
  </si>
  <si>
    <t>Canaletas plasticas blanca 1 3/4 a 1</t>
  </si>
  <si>
    <t xml:space="preserve">Cajitas exagonal plasticas </t>
  </si>
  <si>
    <t>Caja electrica rectagulares 2x4</t>
  </si>
  <si>
    <t xml:space="preserve">Cadena plastica color azul rollo </t>
  </si>
  <si>
    <t xml:space="preserve">Cacos proctetores </t>
  </si>
  <si>
    <t xml:space="preserve">Cable de acero 75 m. de largo 3/32 Rollos </t>
  </si>
  <si>
    <t>Brochas de 4´´</t>
  </si>
  <si>
    <t>Brochas de 3´´</t>
  </si>
  <si>
    <t>Brochas de 1´´</t>
  </si>
  <si>
    <t>Brochas de 1 1/2</t>
  </si>
  <si>
    <t xml:space="preserve">Brillo verde </t>
  </si>
  <si>
    <t>Brillo negro. La maquina Peq.</t>
  </si>
  <si>
    <t xml:space="preserve">Brillo negro. La maquina grande </t>
  </si>
  <si>
    <t xml:space="preserve">Botas plasticas  pares </t>
  </si>
  <si>
    <t xml:space="preserve">Boquillas p / lava mano </t>
  </si>
  <si>
    <t xml:space="preserve">Bombillos de 3 leds </t>
  </si>
  <si>
    <t xml:space="preserve">Bombillos bajo consumo GU10-2U </t>
  </si>
  <si>
    <t xml:space="preserve">Bombillos bajo consumo </t>
  </si>
  <si>
    <t xml:space="preserve">Bombillos 100 watt Refleta p*ext </t>
  </si>
  <si>
    <t xml:space="preserve">Bomba de bote 12 voltios </t>
  </si>
  <si>
    <t>Bolsas p/basura de cocina 30x35.5</t>
  </si>
  <si>
    <t>Bolsas p/basura 18 x19 para baños  caja</t>
  </si>
  <si>
    <t>Bolsas p/basura 100 en 1.  21x28 cajas</t>
  </si>
  <si>
    <t>Bolsa p/basura  de jardin 38x56  unds</t>
  </si>
  <si>
    <t xml:space="preserve">Bolsa de filtracion </t>
  </si>
  <si>
    <t>Bandejas para pintar</t>
  </si>
  <si>
    <t xml:space="preserve">Balastras Photon </t>
  </si>
  <si>
    <t xml:space="preserve">Balastras  transformador 1/lamp </t>
  </si>
  <si>
    <t xml:space="preserve">Argollas inoxidable </t>
  </si>
  <si>
    <t>Alambres de acero grueso  rollo rojo</t>
  </si>
  <si>
    <t>Alambres #12 rollo de 500</t>
  </si>
  <si>
    <t>Alambre #10  Rollo de 500</t>
  </si>
  <si>
    <t>Aditivos p/combustibles diesel tanque 20lib. Rwd 500</t>
  </si>
  <si>
    <t>Adaptadores macho 4¨</t>
  </si>
  <si>
    <t>Adaptadores macho 3¨</t>
  </si>
  <si>
    <t>Adaptadores macho 2¨</t>
  </si>
  <si>
    <t>Adaptadores macho 1¨</t>
  </si>
  <si>
    <t>Adaptadores hembra 3¨</t>
  </si>
  <si>
    <t>Adaptadores hembra 2¨</t>
  </si>
  <si>
    <t xml:space="preserve">Adaptadores grande </t>
  </si>
  <si>
    <t>Adaptadore hembra 1 1/2</t>
  </si>
  <si>
    <t xml:space="preserve">Adaptadore hembra 1 </t>
  </si>
  <si>
    <t>Acido muriatico   galones</t>
  </si>
  <si>
    <t>Aceite para compresores  Castrol GTX</t>
  </si>
  <si>
    <t xml:space="preserve">Aceite para compresores </t>
  </si>
  <si>
    <t xml:space="preserve">Aceite de motor gasolina </t>
  </si>
  <si>
    <t xml:space="preserve">Aceite  long life diesel </t>
  </si>
  <si>
    <t xml:space="preserve">Ace 33 libs   Saco </t>
  </si>
  <si>
    <t>costo jumbo</t>
  </si>
  <si>
    <t xml:space="preserve">leviton </t>
  </si>
  <si>
    <t xml:space="preserve">truper </t>
  </si>
  <si>
    <t>Scotch 23</t>
  </si>
  <si>
    <t>Templex</t>
  </si>
  <si>
    <t>Valpar</t>
  </si>
  <si>
    <t>Wurth</t>
  </si>
  <si>
    <t>Lanco</t>
  </si>
  <si>
    <t xml:space="preserve">Lanco </t>
  </si>
  <si>
    <t>Scott</t>
  </si>
  <si>
    <t xml:space="preserve">Hi Park </t>
  </si>
  <si>
    <t>Popular</t>
  </si>
  <si>
    <t>Rimera</t>
  </si>
  <si>
    <t>Sushshine</t>
  </si>
  <si>
    <t>Rubber Maid</t>
  </si>
  <si>
    <t>d-scalin</t>
  </si>
  <si>
    <t>Suntek</t>
  </si>
  <si>
    <t xml:space="preserve">Stanley </t>
  </si>
  <si>
    <t>Meri Pro</t>
  </si>
  <si>
    <t xml:space="preserve">Tranco </t>
  </si>
  <si>
    <t xml:space="preserve">Tropical </t>
  </si>
  <si>
    <t xml:space="preserve">Popular </t>
  </si>
  <si>
    <t xml:space="preserve">Tucan </t>
  </si>
  <si>
    <t>Eastmar</t>
  </si>
  <si>
    <t xml:space="preserve">Woven </t>
  </si>
  <si>
    <t>Roma</t>
  </si>
  <si>
    <t>impreca</t>
  </si>
  <si>
    <t xml:space="preserve">Lifetime </t>
  </si>
  <si>
    <t>Abco</t>
  </si>
  <si>
    <t xml:space="preserve">poly tard </t>
  </si>
  <si>
    <t>EHD</t>
  </si>
  <si>
    <t>Librustar</t>
  </si>
  <si>
    <t>dcalin</t>
  </si>
  <si>
    <t>Grandilite</t>
  </si>
  <si>
    <t xml:space="preserve">Philips </t>
  </si>
  <si>
    <t>GE</t>
  </si>
  <si>
    <t>Estron</t>
  </si>
  <si>
    <t>Sabaneta</t>
  </si>
  <si>
    <t>bticino</t>
  </si>
  <si>
    <t>Cano</t>
  </si>
  <si>
    <t>durawork</t>
  </si>
  <si>
    <t>Luberfax</t>
  </si>
  <si>
    <t>Plastiflex</t>
  </si>
  <si>
    <t>Scott Brite 3M</t>
  </si>
  <si>
    <t xml:space="preserve">Baldwin </t>
  </si>
  <si>
    <t xml:space="preserve">fram </t>
  </si>
  <si>
    <t>luber finer</t>
  </si>
  <si>
    <t>Fleet Guard</t>
  </si>
  <si>
    <t xml:space="preserve">Donaldson </t>
  </si>
  <si>
    <t>Wix</t>
  </si>
  <si>
    <t>Kidde</t>
  </si>
  <si>
    <t>Kimberly Clark</t>
  </si>
  <si>
    <t>Glade</t>
  </si>
  <si>
    <t xml:space="preserve">Aron, flor de limon </t>
  </si>
  <si>
    <t xml:space="preserve">Testron </t>
  </si>
  <si>
    <t>wurth</t>
  </si>
  <si>
    <t xml:space="preserve">Tulmex </t>
  </si>
  <si>
    <t>Vanyplas</t>
  </si>
  <si>
    <t xml:space="preserve">Sassin </t>
  </si>
  <si>
    <t>fmc</t>
  </si>
  <si>
    <t>kwikset</t>
  </si>
  <si>
    <t xml:space="preserve">Wanda clean </t>
  </si>
  <si>
    <t xml:space="preserve">Scott Brite </t>
  </si>
  <si>
    <t>Scott Brite</t>
  </si>
  <si>
    <t>Light American</t>
  </si>
  <si>
    <t>Club select</t>
  </si>
  <si>
    <t>Havoline</t>
  </si>
  <si>
    <t xml:space="preserve">Castrol </t>
  </si>
  <si>
    <t>Supreme</t>
  </si>
  <si>
    <t>pennzoil</t>
  </si>
  <si>
    <t>llave</t>
  </si>
  <si>
    <t>no aplica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</si>
</sst>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88" fontId="0" fillId="0" borderId="0" xfId="0" applyNumberFormat="1" applyAlignment="1">
      <alignment vertical="center"/>
    </xf>
    <xf numFmtId="188" fontId="12" fillId="33" borderId="17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88" fontId="12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3" fillId="5" borderId="17" xfId="0" applyNumberFormat="1" applyFont="1" applyFill="1" applyBorder="1" applyAlignment="1">
      <alignment horizontal="center" vertical="center" wrapText="1"/>
    </xf>
    <xf numFmtId="188" fontId="49" fillId="35" borderId="1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89" fontId="0" fillId="0" borderId="0" xfId="0" applyNumberFormat="1" applyAlignment="1">
      <alignment/>
    </xf>
    <xf numFmtId="14" fontId="8" fillId="33" borderId="16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14" fontId="12" fillId="33" borderId="16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left"/>
    </xf>
    <xf numFmtId="188" fontId="12" fillId="0" borderId="16" xfId="0" applyNumberFormat="1" applyFont="1" applyBorder="1" applyAlignment="1">
      <alignment horizontal="center"/>
    </xf>
    <xf numFmtId="189" fontId="12" fillId="7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31" fillId="0" borderId="24" xfId="0" applyNumberFormat="1" applyFont="1" applyFill="1" applyBorder="1" applyAlignment="1">
      <alignment horizontal="center"/>
    </xf>
    <xf numFmtId="189" fontId="12" fillId="7" borderId="16" xfId="0" applyNumberFormat="1" applyFont="1" applyFill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25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14" fontId="12" fillId="0" borderId="26" xfId="0" applyNumberFormat="1" applyFont="1" applyFill="1" applyBorder="1" applyAlignment="1">
      <alignment horizontal="left"/>
    </xf>
    <xf numFmtId="0" fontId="31" fillId="0" borderId="25" xfId="0" applyNumberFormat="1" applyFont="1" applyFill="1" applyBorder="1" applyAlignment="1">
      <alignment horizontal="center"/>
    </xf>
    <xf numFmtId="189" fontId="12" fillId="7" borderId="26" xfId="0" applyNumberFormat="1" applyFont="1" applyFill="1" applyBorder="1" applyAlignment="1">
      <alignment/>
    </xf>
    <xf numFmtId="0" fontId="31" fillId="0" borderId="27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14" fontId="12" fillId="0" borderId="18" xfId="0" applyNumberFormat="1" applyFont="1" applyFill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31" fillId="0" borderId="16" xfId="0" applyNumberFormat="1" applyFont="1" applyFill="1" applyBorder="1" applyAlignment="1">
      <alignment horizontal="center"/>
    </xf>
    <xf numFmtId="189" fontId="12" fillId="7" borderId="18" xfId="0" applyNumberFormat="1" applyFont="1" applyFill="1" applyBorder="1" applyAlignment="1">
      <alignment/>
    </xf>
    <xf numFmtId="0" fontId="31" fillId="0" borderId="1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/>
    </xf>
    <xf numFmtId="14" fontId="12" fillId="0" borderId="27" xfId="0" applyNumberFormat="1" applyFont="1" applyFill="1" applyBorder="1" applyAlignment="1">
      <alignment horizontal="left"/>
    </xf>
    <xf numFmtId="189" fontId="12" fillId="7" borderId="27" xfId="0" applyNumberFormat="1" applyFont="1" applyFill="1" applyBorder="1" applyAlignment="1">
      <alignment/>
    </xf>
    <xf numFmtId="2" fontId="12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0</xdr:row>
      <xdr:rowOff>104775</xdr:rowOff>
    </xdr:from>
    <xdr:to>
      <xdr:col>3</xdr:col>
      <xdr:colOff>2819400</xdr:colOff>
      <xdr:row>4</xdr:row>
      <xdr:rowOff>228600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47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nilda\Configuraci&#243;n%20local\Archivos%20temporales%20de%20Internet\Content.Outlook\7VZUAAQD\INVENTARIO%20DE%20ENTRADA%20Y%20SALIDA%20DE%20ALMACEN%20%202013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io Material Gastable"/>
      <sheetName val="Inventario Almacen"/>
      <sheetName val="Inventario Acuariologia"/>
    </sheetNames>
    <sheetDataSet>
      <sheetData sheetId="1"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3</v>
          </cell>
        </row>
        <row r="8">
          <cell r="H8">
            <v>0</v>
          </cell>
        </row>
        <row r="9">
          <cell r="H9">
            <v>8</v>
          </cell>
        </row>
        <row r="10">
          <cell r="H10">
            <v>18</v>
          </cell>
        </row>
        <row r="11">
          <cell r="H11">
            <v>0</v>
          </cell>
        </row>
        <row r="12">
          <cell r="H12">
            <v>17</v>
          </cell>
        </row>
        <row r="13">
          <cell r="H13">
            <v>2</v>
          </cell>
        </row>
        <row r="14">
          <cell r="H14">
            <v>0</v>
          </cell>
        </row>
        <row r="15">
          <cell r="H15">
            <v>1</v>
          </cell>
        </row>
        <row r="16">
          <cell r="H16">
            <v>10</v>
          </cell>
        </row>
        <row r="17">
          <cell r="H17">
            <v>17</v>
          </cell>
        </row>
        <row r="18">
          <cell r="H18">
            <v>0</v>
          </cell>
        </row>
        <row r="19">
          <cell r="H19">
            <v>4</v>
          </cell>
        </row>
        <row r="20">
          <cell r="H20">
            <v>5</v>
          </cell>
        </row>
        <row r="21">
          <cell r="H21">
            <v>4</v>
          </cell>
        </row>
        <row r="22">
          <cell r="H22">
            <v>13</v>
          </cell>
        </row>
        <row r="23">
          <cell r="H23">
            <v>10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1</v>
          </cell>
        </row>
        <row r="28">
          <cell r="H28">
            <v>0</v>
          </cell>
        </row>
        <row r="29">
          <cell r="H29">
            <v>1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8</v>
          </cell>
        </row>
        <row r="35">
          <cell r="H35">
            <v>0</v>
          </cell>
        </row>
        <row r="36">
          <cell r="H36">
            <v>3</v>
          </cell>
        </row>
        <row r="37">
          <cell r="H37">
            <v>3</v>
          </cell>
        </row>
        <row r="38">
          <cell r="H38">
            <v>2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6</v>
          </cell>
        </row>
        <row r="48">
          <cell r="H48">
            <v>1</v>
          </cell>
        </row>
        <row r="49">
          <cell r="H49">
            <v>4</v>
          </cell>
        </row>
        <row r="50">
          <cell r="H50">
            <v>0</v>
          </cell>
        </row>
        <row r="51">
          <cell r="H51">
            <v>5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4</v>
          </cell>
        </row>
        <row r="66">
          <cell r="H66">
            <v>1</v>
          </cell>
        </row>
        <row r="67">
          <cell r="H67">
            <v>28</v>
          </cell>
        </row>
        <row r="68">
          <cell r="H68">
            <v>16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12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2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2</v>
          </cell>
        </row>
        <row r="86">
          <cell r="H86">
            <v>4</v>
          </cell>
        </row>
        <row r="87">
          <cell r="H87">
            <v>0</v>
          </cell>
        </row>
        <row r="88">
          <cell r="H88">
            <v>3</v>
          </cell>
        </row>
        <row r="89">
          <cell r="H89">
            <v>1</v>
          </cell>
        </row>
        <row r="90">
          <cell r="H90">
            <v>3</v>
          </cell>
        </row>
        <row r="91">
          <cell r="H91">
            <v>12</v>
          </cell>
        </row>
        <row r="92">
          <cell r="H92">
            <v>1</v>
          </cell>
        </row>
        <row r="93">
          <cell r="H93">
            <v>0</v>
          </cell>
        </row>
        <row r="94">
          <cell r="H94">
            <v>7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18</v>
          </cell>
        </row>
        <row r="101">
          <cell r="H101">
            <v>1</v>
          </cell>
        </row>
        <row r="102">
          <cell r="H102">
            <v>0</v>
          </cell>
        </row>
        <row r="103">
          <cell r="H103">
            <v>39</v>
          </cell>
        </row>
        <row r="104">
          <cell r="H104">
            <v>29</v>
          </cell>
        </row>
        <row r="105">
          <cell r="H105">
            <v>3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90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1</v>
          </cell>
        </row>
        <row r="119">
          <cell r="H119">
            <v>3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8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8</v>
          </cell>
        </row>
        <row r="126">
          <cell r="H126">
            <v>1</v>
          </cell>
        </row>
        <row r="127">
          <cell r="H127">
            <v>1</v>
          </cell>
        </row>
        <row r="128">
          <cell r="H128">
            <v>2</v>
          </cell>
        </row>
        <row r="129">
          <cell r="H129">
            <v>3</v>
          </cell>
        </row>
        <row r="130">
          <cell r="H130">
            <v>0</v>
          </cell>
        </row>
        <row r="131">
          <cell r="H131">
            <v>1</v>
          </cell>
        </row>
        <row r="132">
          <cell r="H132">
            <v>0</v>
          </cell>
        </row>
        <row r="133">
          <cell r="H133">
            <v>1</v>
          </cell>
        </row>
        <row r="134">
          <cell r="H134">
            <v>3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2</v>
          </cell>
        </row>
        <row r="144">
          <cell r="H144">
            <v>5</v>
          </cell>
        </row>
        <row r="145">
          <cell r="H145">
            <v>0</v>
          </cell>
        </row>
        <row r="146">
          <cell r="H146">
            <v>3</v>
          </cell>
        </row>
        <row r="147">
          <cell r="H147">
            <v>5</v>
          </cell>
        </row>
        <row r="148">
          <cell r="H148">
            <v>1</v>
          </cell>
        </row>
        <row r="149">
          <cell r="H149">
            <v>3</v>
          </cell>
        </row>
        <row r="150">
          <cell r="H150">
            <v>9</v>
          </cell>
        </row>
        <row r="151">
          <cell r="H151">
            <v>1</v>
          </cell>
        </row>
        <row r="152">
          <cell r="H152">
            <v>3</v>
          </cell>
        </row>
        <row r="153">
          <cell r="H153">
            <v>3</v>
          </cell>
        </row>
        <row r="154">
          <cell r="H154">
            <v>4</v>
          </cell>
        </row>
        <row r="155">
          <cell r="H155">
            <v>2</v>
          </cell>
        </row>
        <row r="156">
          <cell r="H156">
            <v>2</v>
          </cell>
        </row>
        <row r="157">
          <cell r="H157">
            <v>6</v>
          </cell>
        </row>
        <row r="158">
          <cell r="H158">
            <v>4</v>
          </cell>
        </row>
        <row r="159">
          <cell r="H159">
            <v>2</v>
          </cell>
        </row>
        <row r="160">
          <cell r="H160">
            <v>5</v>
          </cell>
        </row>
        <row r="161">
          <cell r="H161">
            <v>2</v>
          </cell>
        </row>
        <row r="162">
          <cell r="H162">
            <v>7</v>
          </cell>
        </row>
        <row r="163">
          <cell r="H163">
            <v>6</v>
          </cell>
        </row>
        <row r="164">
          <cell r="H164">
            <v>4</v>
          </cell>
        </row>
        <row r="165">
          <cell r="H165">
            <v>0</v>
          </cell>
        </row>
        <row r="166">
          <cell r="H166">
            <v>13</v>
          </cell>
        </row>
        <row r="167">
          <cell r="H167">
            <v>6</v>
          </cell>
        </row>
        <row r="168">
          <cell r="H168">
            <v>2</v>
          </cell>
        </row>
        <row r="169">
          <cell r="H169">
            <v>2</v>
          </cell>
        </row>
        <row r="170">
          <cell r="H170">
            <v>0</v>
          </cell>
        </row>
        <row r="171">
          <cell r="H171">
            <v>5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11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1</v>
          </cell>
        </row>
        <row r="181">
          <cell r="H181">
            <v>0</v>
          </cell>
        </row>
        <row r="182">
          <cell r="H182">
            <v>7</v>
          </cell>
        </row>
        <row r="183">
          <cell r="H183">
            <v>3</v>
          </cell>
        </row>
        <row r="184">
          <cell r="H184">
            <v>10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47</v>
          </cell>
        </row>
        <row r="189">
          <cell r="H189">
            <v>7</v>
          </cell>
        </row>
        <row r="190">
          <cell r="H190">
            <v>16</v>
          </cell>
        </row>
        <row r="191">
          <cell r="H191">
            <v>44</v>
          </cell>
        </row>
        <row r="192">
          <cell r="H192">
            <v>4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10</v>
          </cell>
        </row>
        <row r="200">
          <cell r="H200">
            <v>11</v>
          </cell>
        </row>
        <row r="201">
          <cell r="H201">
            <v>13</v>
          </cell>
        </row>
        <row r="202">
          <cell r="H202">
            <v>6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3</v>
          </cell>
        </row>
        <row r="208">
          <cell r="H208">
            <v>0</v>
          </cell>
        </row>
        <row r="209">
          <cell r="H209">
            <v>3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1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2</v>
          </cell>
        </row>
        <row r="225">
          <cell r="H225">
            <v>2</v>
          </cell>
        </row>
        <row r="226">
          <cell r="H226">
            <v>1</v>
          </cell>
        </row>
        <row r="227">
          <cell r="H227">
            <v>7</v>
          </cell>
        </row>
        <row r="228">
          <cell r="H228">
            <v>11</v>
          </cell>
        </row>
        <row r="229">
          <cell r="H229">
            <v>18</v>
          </cell>
        </row>
        <row r="230">
          <cell r="H230">
            <v>0</v>
          </cell>
        </row>
        <row r="231">
          <cell r="H231">
            <v>2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3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1</v>
          </cell>
        </row>
        <row r="243">
          <cell r="H243">
            <v>1</v>
          </cell>
        </row>
        <row r="244">
          <cell r="H244">
            <v>4</v>
          </cell>
        </row>
        <row r="245">
          <cell r="H245">
            <v>0</v>
          </cell>
        </row>
        <row r="246">
          <cell r="H246">
            <v>1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1</v>
          </cell>
        </row>
        <row r="253">
          <cell r="H253">
            <v>4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2</v>
          </cell>
        </row>
        <row r="263">
          <cell r="H263">
            <v>2</v>
          </cell>
        </row>
        <row r="264">
          <cell r="H264">
            <v>1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9</v>
          </cell>
        </row>
        <row r="273">
          <cell r="H273">
            <v>9</v>
          </cell>
        </row>
        <row r="274">
          <cell r="H274">
            <v>2</v>
          </cell>
        </row>
        <row r="275">
          <cell r="H275">
            <v>4</v>
          </cell>
        </row>
        <row r="276">
          <cell r="H276">
            <v>4</v>
          </cell>
        </row>
        <row r="277">
          <cell r="H277">
            <v>0</v>
          </cell>
        </row>
        <row r="278">
          <cell r="H278">
            <v>4</v>
          </cell>
        </row>
        <row r="279">
          <cell r="H279">
            <v>0</v>
          </cell>
        </row>
        <row r="280">
          <cell r="H280">
            <v>4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2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4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91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4</v>
          </cell>
        </row>
        <row r="306">
          <cell r="H306">
            <v>11</v>
          </cell>
        </row>
        <row r="307">
          <cell r="H307">
            <v>0</v>
          </cell>
        </row>
        <row r="308">
          <cell r="H308">
            <v>15</v>
          </cell>
        </row>
        <row r="309">
          <cell r="H309">
            <v>5</v>
          </cell>
        </row>
        <row r="310">
          <cell r="H310">
            <v>19</v>
          </cell>
        </row>
        <row r="311">
          <cell r="H311">
            <v>44</v>
          </cell>
        </row>
        <row r="312">
          <cell r="H312">
            <v>14</v>
          </cell>
        </row>
        <row r="313">
          <cell r="H313">
            <v>1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3</v>
          </cell>
        </row>
        <row r="317">
          <cell r="H317">
            <v>16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1</v>
          </cell>
        </row>
        <row r="325">
          <cell r="H325">
            <v>12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1</v>
          </cell>
        </row>
        <row r="329">
          <cell r="H329">
            <v>2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6</v>
          </cell>
        </row>
        <row r="339">
          <cell r="H339">
            <v>3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5</v>
          </cell>
        </row>
        <row r="346">
          <cell r="H346">
            <v>6</v>
          </cell>
        </row>
        <row r="347">
          <cell r="H347">
            <v>5</v>
          </cell>
        </row>
        <row r="348">
          <cell r="H348">
            <v>1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1</v>
          </cell>
        </row>
        <row r="352">
          <cell r="H352">
            <v>7</v>
          </cell>
        </row>
        <row r="353">
          <cell r="H353">
            <v>7</v>
          </cell>
        </row>
        <row r="354">
          <cell r="H354">
            <v>0</v>
          </cell>
        </row>
        <row r="355">
          <cell r="H355">
            <v>5</v>
          </cell>
        </row>
        <row r="356">
          <cell r="H356">
            <v>6</v>
          </cell>
        </row>
        <row r="357">
          <cell r="H3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379"/>
  <sheetViews>
    <sheetView tabSelected="1" zoomScale="70" zoomScaleNormal="70" zoomScalePageLayoutView="0" workbookViewId="0" topLeftCell="A1">
      <selection activeCell="G375" sqref="G375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55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74" t="s">
        <v>10</v>
      </c>
      <c r="B6" s="74"/>
      <c r="C6" s="74"/>
      <c r="D6" s="74"/>
      <c r="E6" s="74"/>
      <c r="F6" s="74"/>
      <c r="G6" s="74"/>
      <c r="H6" s="74"/>
    </row>
    <row r="7" spans="1:8" s="6" customFormat="1" ht="18.75">
      <c r="A7" s="80" t="s">
        <v>6</v>
      </c>
      <c r="B7" s="80"/>
      <c r="C7" s="80"/>
      <c r="D7" s="80"/>
      <c r="E7" s="80"/>
      <c r="F7" s="80"/>
      <c r="G7" s="80"/>
      <c r="H7" s="80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81" t="s">
        <v>5</v>
      </c>
      <c r="B9" s="81"/>
      <c r="C9" s="81"/>
      <c r="D9" s="81"/>
      <c r="E9" s="81"/>
      <c r="F9" s="81"/>
      <c r="G9" s="81"/>
      <c r="H9" s="81"/>
    </row>
    <row r="10" spans="1:8" s="6" customFormat="1" ht="18">
      <c r="A10" s="7"/>
      <c r="B10" s="7"/>
      <c r="C10" s="17"/>
      <c r="D10" s="7"/>
      <c r="E10" s="18"/>
      <c r="F10" s="18"/>
      <c r="G10" s="7"/>
      <c r="H10" s="7"/>
    </row>
    <row r="11" spans="1:8" s="6" customFormat="1" ht="19.5" customHeight="1" thickBot="1">
      <c r="A11" s="82" t="s">
        <v>91</v>
      </c>
      <c r="B11" s="82"/>
      <c r="C11" s="82"/>
      <c r="D11" s="82"/>
      <c r="E11" s="82"/>
      <c r="F11" s="82"/>
      <c r="G11" s="82"/>
      <c r="H11" s="82"/>
    </row>
    <row r="12" spans="1:16" s="2" customFormat="1" ht="36.75" customHeight="1">
      <c r="A12" s="78" t="s">
        <v>0</v>
      </c>
      <c r="B12" s="75" t="s">
        <v>2</v>
      </c>
      <c r="C12" s="14"/>
      <c r="D12" s="14"/>
      <c r="E12" s="14"/>
      <c r="F12" s="14"/>
      <c r="G12" s="14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79"/>
      <c r="B13" s="76"/>
      <c r="C13" s="15" t="s">
        <v>3</v>
      </c>
      <c r="D13" s="15" t="s">
        <v>7</v>
      </c>
      <c r="E13" s="15" t="s">
        <v>9</v>
      </c>
      <c r="F13" s="15" t="s">
        <v>8</v>
      </c>
      <c r="G13" s="12" t="s">
        <v>1</v>
      </c>
      <c r="H13" s="12" t="s">
        <v>4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79"/>
      <c r="B14" s="77"/>
      <c r="C14" s="16"/>
      <c r="D14" s="16"/>
      <c r="E14" s="16"/>
      <c r="F14" s="16"/>
      <c r="G14" s="16"/>
      <c r="H14" s="13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 thickBot="1">
      <c r="A15" s="36">
        <v>41638</v>
      </c>
      <c r="B15" s="37" t="s">
        <v>433</v>
      </c>
      <c r="C15" s="38" t="s">
        <v>433</v>
      </c>
      <c r="D15" s="39" t="s">
        <v>361</v>
      </c>
      <c r="E15" s="40" t="s">
        <v>432</v>
      </c>
      <c r="F15" s="41">
        <v>29</v>
      </c>
      <c r="G15" s="42">
        <f>'[1]Inventario Almacen'!H4*'inventario almacen'!F15</f>
        <v>0</v>
      </c>
      <c r="H15" s="43"/>
    </row>
    <row r="16" spans="1:8" s="4" customFormat="1" ht="22.5" customHeight="1" thickBot="1">
      <c r="A16" s="36">
        <v>41638</v>
      </c>
      <c r="B16" s="37" t="s">
        <v>433</v>
      </c>
      <c r="C16" s="38" t="s">
        <v>433</v>
      </c>
      <c r="D16" s="44" t="s">
        <v>360</v>
      </c>
      <c r="E16" s="40" t="s">
        <v>431</v>
      </c>
      <c r="F16" s="41">
        <v>15</v>
      </c>
      <c r="G16" s="42">
        <f>'[1]Inventario Almacen'!H5*'inventario almacen'!F16</f>
        <v>0</v>
      </c>
      <c r="H16" s="43"/>
    </row>
    <row r="17" spans="1:8" s="4" customFormat="1" ht="23.25" customHeight="1" thickBot="1">
      <c r="A17" s="36">
        <v>41638</v>
      </c>
      <c r="B17" s="37" t="s">
        <v>433</v>
      </c>
      <c r="C17" s="38" t="s">
        <v>433</v>
      </c>
      <c r="D17" s="44" t="s">
        <v>359</v>
      </c>
      <c r="E17" s="40" t="s">
        <v>430</v>
      </c>
      <c r="F17" s="41">
        <v>12</v>
      </c>
      <c r="G17" s="42">
        <f>'[1]Inventario Almacen'!H6*'inventario almacen'!F17</f>
        <v>0</v>
      </c>
      <c r="H17" s="58"/>
    </row>
    <row r="18" spans="1:8" s="3" customFormat="1" ht="24" customHeight="1" thickBot="1">
      <c r="A18" s="36">
        <v>41638</v>
      </c>
      <c r="B18" s="37" t="s">
        <v>433</v>
      </c>
      <c r="C18" s="38" t="s">
        <v>433</v>
      </c>
      <c r="D18" s="44" t="s">
        <v>358</v>
      </c>
      <c r="E18" s="40" t="s">
        <v>428</v>
      </c>
      <c r="F18" s="41">
        <v>8</v>
      </c>
      <c r="G18" s="42">
        <f>'[1]Inventario Almacen'!H7*'inventario almacen'!F18</f>
        <v>24</v>
      </c>
      <c r="H18" s="58">
        <v>3</v>
      </c>
    </row>
    <row r="19" spans="1:8" s="3" customFormat="1" ht="20.25" customHeight="1" thickBot="1">
      <c r="A19" s="36">
        <v>41638</v>
      </c>
      <c r="B19" s="37" t="s">
        <v>433</v>
      </c>
      <c r="C19" s="38" t="s">
        <v>433</v>
      </c>
      <c r="D19" s="44" t="s">
        <v>357</v>
      </c>
      <c r="E19" s="40" t="s">
        <v>429</v>
      </c>
      <c r="F19" s="41">
        <v>4.64</v>
      </c>
      <c r="G19" s="42">
        <f>'[1]Inventario Almacen'!H8*'inventario almacen'!F19</f>
        <v>0</v>
      </c>
      <c r="H19" s="58"/>
    </row>
    <row r="20" spans="1:8" s="3" customFormat="1" ht="25.5" customHeight="1" thickBot="1">
      <c r="A20" s="36">
        <v>41638</v>
      </c>
      <c r="B20" s="37" t="s">
        <v>433</v>
      </c>
      <c r="C20" s="38" t="s">
        <v>433</v>
      </c>
      <c r="D20" s="44" t="s">
        <v>11</v>
      </c>
      <c r="E20" s="40" t="s">
        <v>428</v>
      </c>
      <c r="F20" s="41">
        <v>5.6</v>
      </c>
      <c r="G20" s="42">
        <f>'[1]Inventario Almacen'!H9*'inventario almacen'!F20</f>
        <v>44.8</v>
      </c>
      <c r="H20" s="58">
        <v>8</v>
      </c>
    </row>
    <row r="21" spans="1:8" s="3" customFormat="1" ht="25.5" customHeight="1" thickBot="1">
      <c r="A21" s="36">
        <v>41638</v>
      </c>
      <c r="B21" s="37" t="s">
        <v>433</v>
      </c>
      <c r="C21" s="38" t="s">
        <v>433</v>
      </c>
      <c r="D21" s="44" t="s">
        <v>12</v>
      </c>
      <c r="E21" s="40" t="s">
        <v>428</v>
      </c>
      <c r="F21" s="41">
        <v>21.4</v>
      </c>
      <c r="G21" s="42">
        <f>'[1]Inventario Almacen'!H10*'inventario almacen'!F21</f>
        <v>385.2</v>
      </c>
      <c r="H21" s="58">
        <v>18</v>
      </c>
    </row>
    <row r="22" spans="1:8" s="3" customFormat="1" ht="21" customHeight="1" thickBot="1">
      <c r="A22" s="36">
        <v>41638</v>
      </c>
      <c r="B22" s="37" t="s">
        <v>433</v>
      </c>
      <c r="C22" s="38" t="s">
        <v>433</v>
      </c>
      <c r="D22" s="44" t="s">
        <v>356</v>
      </c>
      <c r="E22" s="40" t="s">
        <v>399</v>
      </c>
      <c r="F22" s="41">
        <v>20.45</v>
      </c>
      <c r="G22" s="42">
        <f>'[1]Inventario Almacen'!H11*'inventario almacen'!F22</f>
        <v>0</v>
      </c>
      <c r="H22" s="58"/>
    </row>
    <row r="23" spans="1:8" s="3" customFormat="1" ht="18.75" customHeight="1" thickBot="1">
      <c r="A23" s="36">
        <v>41638</v>
      </c>
      <c r="B23" s="37" t="s">
        <v>433</v>
      </c>
      <c r="C23" s="38" t="s">
        <v>433</v>
      </c>
      <c r="D23" s="45" t="s">
        <v>355</v>
      </c>
      <c r="E23" s="46"/>
      <c r="F23" s="41">
        <v>15.84</v>
      </c>
      <c r="G23" s="42">
        <f>'[1]Inventario Almacen'!H12*'inventario almacen'!F23</f>
        <v>269.28</v>
      </c>
      <c r="H23" s="58">
        <v>17</v>
      </c>
    </row>
    <row r="24" spans="1:8" s="3" customFormat="1" ht="28.5" customHeight="1" thickBot="1">
      <c r="A24" s="36">
        <v>41638</v>
      </c>
      <c r="B24" s="37" t="s">
        <v>433</v>
      </c>
      <c r="C24" s="38" t="s">
        <v>433</v>
      </c>
      <c r="D24" s="45" t="s">
        <v>354</v>
      </c>
      <c r="E24" s="46"/>
      <c r="F24" s="41">
        <v>22.41</v>
      </c>
      <c r="G24" s="42">
        <f>'[1]Inventario Almacen'!H13*'inventario almacen'!F24</f>
        <v>44.82</v>
      </c>
      <c r="H24" s="58">
        <v>2</v>
      </c>
    </row>
    <row r="25" spans="1:8" s="3" customFormat="1" ht="19.5" customHeight="1" thickBot="1">
      <c r="A25" s="36">
        <v>41638</v>
      </c>
      <c r="B25" s="37" t="s">
        <v>433</v>
      </c>
      <c r="C25" s="38" t="s">
        <v>433</v>
      </c>
      <c r="D25" s="47" t="s">
        <v>353</v>
      </c>
      <c r="E25" s="48"/>
      <c r="F25" s="41">
        <v>5.46</v>
      </c>
      <c r="G25" s="42">
        <f>'[1]Inventario Almacen'!H14*'inventario almacen'!F25</f>
        <v>0</v>
      </c>
      <c r="H25" s="60"/>
    </row>
    <row r="26" spans="1:8" s="3" customFormat="1" ht="21" customHeight="1" thickBot="1">
      <c r="A26" s="36">
        <v>41638</v>
      </c>
      <c r="B26" s="37" t="s">
        <v>433</v>
      </c>
      <c r="C26" s="38" t="s">
        <v>433</v>
      </c>
      <c r="D26" s="45" t="s">
        <v>13</v>
      </c>
      <c r="E26" s="46"/>
      <c r="F26" s="41">
        <v>6.45</v>
      </c>
      <c r="G26" s="42">
        <f>'[1]Inventario Almacen'!H15*'inventario almacen'!F26</f>
        <v>6.45</v>
      </c>
      <c r="H26" s="58">
        <v>1</v>
      </c>
    </row>
    <row r="27" spans="1:8" s="3" customFormat="1" ht="20.25" customHeight="1" thickBot="1">
      <c r="A27" s="36">
        <v>41638</v>
      </c>
      <c r="B27" s="37" t="s">
        <v>433</v>
      </c>
      <c r="C27" s="38" t="s">
        <v>433</v>
      </c>
      <c r="D27" s="45" t="s">
        <v>352</v>
      </c>
      <c r="E27" s="46"/>
      <c r="F27" s="41">
        <v>5.5</v>
      </c>
      <c r="G27" s="42">
        <f>'[1]Inventario Almacen'!H16*'inventario almacen'!F27</f>
        <v>55</v>
      </c>
      <c r="H27" s="58">
        <v>10</v>
      </c>
    </row>
    <row r="28" spans="1:8" s="3" customFormat="1" ht="24.75" customHeight="1" thickBot="1">
      <c r="A28" s="36">
        <v>41638</v>
      </c>
      <c r="B28" s="37" t="s">
        <v>433</v>
      </c>
      <c r="C28" s="38" t="s">
        <v>433</v>
      </c>
      <c r="D28" s="45" t="s">
        <v>14</v>
      </c>
      <c r="E28" s="46"/>
      <c r="F28" s="41">
        <v>78.1</v>
      </c>
      <c r="G28" s="42">
        <f>'[1]Inventario Almacen'!H17*'inventario almacen'!F28</f>
        <v>1327.6999999999998</v>
      </c>
      <c r="H28" s="58">
        <v>17</v>
      </c>
    </row>
    <row r="29" spans="1:8" s="3" customFormat="1" ht="28.5" customHeight="1" thickBot="1">
      <c r="A29" s="36">
        <v>41638</v>
      </c>
      <c r="B29" s="37" t="s">
        <v>433</v>
      </c>
      <c r="C29" s="38" t="s">
        <v>433</v>
      </c>
      <c r="D29" s="45" t="s">
        <v>351</v>
      </c>
      <c r="E29" s="46"/>
      <c r="F29" s="41">
        <v>15</v>
      </c>
      <c r="G29" s="42">
        <f>'[1]Inventario Almacen'!H18*'inventario almacen'!F29</f>
        <v>0</v>
      </c>
      <c r="H29" s="58"/>
    </row>
    <row r="30" spans="1:8" s="3" customFormat="1" ht="24" customHeight="1" thickBot="1">
      <c r="A30" s="36">
        <v>41638</v>
      </c>
      <c r="B30" s="37" t="s">
        <v>433</v>
      </c>
      <c r="C30" s="38" t="s">
        <v>433</v>
      </c>
      <c r="D30" s="45" t="s">
        <v>15</v>
      </c>
      <c r="E30" s="46"/>
      <c r="F30" s="41">
        <v>15</v>
      </c>
      <c r="G30" s="42">
        <f>'[1]Inventario Almacen'!H19*'inventario almacen'!F30</f>
        <v>60</v>
      </c>
      <c r="H30" s="58">
        <v>4</v>
      </c>
    </row>
    <row r="31" spans="1:8" s="3" customFormat="1" ht="25.5" customHeight="1" thickBot="1">
      <c r="A31" s="36">
        <v>41638</v>
      </c>
      <c r="B31" s="37" t="s">
        <v>433</v>
      </c>
      <c r="C31" s="38" t="s">
        <v>433</v>
      </c>
      <c r="D31" s="45" t="s">
        <v>16</v>
      </c>
      <c r="E31" s="46"/>
      <c r="F31" s="41">
        <v>15</v>
      </c>
      <c r="G31" s="42">
        <f>'[1]Inventario Almacen'!H20*'inventario almacen'!F31</f>
        <v>75</v>
      </c>
      <c r="H31" s="58">
        <v>5</v>
      </c>
    </row>
    <row r="32" spans="1:8" s="3" customFormat="1" ht="24" customHeight="1" thickBot="1">
      <c r="A32" s="36">
        <v>41638</v>
      </c>
      <c r="B32" s="37" t="s">
        <v>433</v>
      </c>
      <c r="C32" s="38" t="s">
        <v>433</v>
      </c>
      <c r="D32" s="45" t="s">
        <v>350</v>
      </c>
      <c r="E32" s="46"/>
      <c r="F32" s="41">
        <v>5.17</v>
      </c>
      <c r="G32" s="42">
        <f>'[1]Inventario Almacen'!H21*'inventario almacen'!F32</f>
        <v>20.68</v>
      </c>
      <c r="H32" s="58">
        <v>4</v>
      </c>
    </row>
    <row r="33" spans="1:8" s="3" customFormat="1" ht="26.25" customHeight="1" thickBot="1">
      <c r="A33" s="36">
        <v>41638</v>
      </c>
      <c r="B33" s="37" t="s">
        <v>433</v>
      </c>
      <c r="C33" s="38" t="s">
        <v>433</v>
      </c>
      <c r="D33" s="45" t="s">
        <v>349</v>
      </c>
      <c r="E33" s="46"/>
      <c r="F33" s="41">
        <v>15</v>
      </c>
      <c r="G33" s="42">
        <f>'[1]Inventario Almacen'!H22*'inventario almacen'!F33</f>
        <v>195</v>
      </c>
      <c r="H33" s="58">
        <v>13</v>
      </c>
    </row>
    <row r="34" spans="1:8" s="3" customFormat="1" ht="26.25" customHeight="1" thickBot="1">
      <c r="A34" s="36">
        <v>41638</v>
      </c>
      <c r="B34" s="37" t="s">
        <v>433</v>
      </c>
      <c r="C34" s="38" t="s">
        <v>433</v>
      </c>
      <c r="D34" s="45" t="s">
        <v>17</v>
      </c>
      <c r="E34" s="46"/>
      <c r="F34" s="41">
        <v>15</v>
      </c>
      <c r="G34" s="42">
        <f>'[1]Inventario Almacen'!H23*'inventario almacen'!F34</f>
        <v>150</v>
      </c>
      <c r="H34" s="58">
        <v>10</v>
      </c>
    </row>
    <row r="35" spans="1:8" s="3" customFormat="1" ht="26.25" customHeight="1" thickBot="1">
      <c r="A35" s="36">
        <v>41638</v>
      </c>
      <c r="B35" s="37" t="s">
        <v>433</v>
      </c>
      <c r="C35" s="38" t="s">
        <v>433</v>
      </c>
      <c r="D35" s="45" t="s">
        <v>348</v>
      </c>
      <c r="E35" s="46"/>
      <c r="F35" s="41">
        <v>45.95</v>
      </c>
      <c r="G35" s="42">
        <f>'[1]Inventario Almacen'!H24*'inventario almacen'!F35</f>
        <v>0</v>
      </c>
      <c r="H35" s="58"/>
    </row>
    <row r="36" spans="1:8" s="3" customFormat="1" ht="22.5" customHeight="1" thickBot="1">
      <c r="A36" s="36">
        <v>41638</v>
      </c>
      <c r="B36" s="37" t="s">
        <v>433</v>
      </c>
      <c r="C36" s="38" t="s">
        <v>433</v>
      </c>
      <c r="D36" s="45" t="s">
        <v>347</v>
      </c>
      <c r="E36" s="46"/>
      <c r="F36" s="41">
        <v>2.45</v>
      </c>
      <c r="G36" s="42">
        <f>'[1]Inventario Almacen'!H25*'inventario almacen'!F36</f>
        <v>0</v>
      </c>
      <c r="H36" s="58"/>
    </row>
    <row r="37" spans="1:8" s="3" customFormat="1" ht="34.5" customHeight="1" thickBot="1">
      <c r="A37" s="36">
        <v>41638</v>
      </c>
      <c r="B37" s="37" t="s">
        <v>433</v>
      </c>
      <c r="C37" s="38" t="s">
        <v>433</v>
      </c>
      <c r="D37" s="47" t="s">
        <v>346</v>
      </c>
      <c r="E37" s="48" t="s">
        <v>368</v>
      </c>
      <c r="F37" s="41">
        <v>15.08</v>
      </c>
      <c r="G37" s="42">
        <f>'[1]Inventario Almacen'!H26*'inventario almacen'!F37</f>
        <v>0</v>
      </c>
      <c r="H37" s="60"/>
    </row>
    <row r="38" spans="1:8" s="3" customFormat="1" ht="24" customHeight="1" thickBot="1">
      <c r="A38" s="36">
        <v>41638</v>
      </c>
      <c r="B38" s="37" t="s">
        <v>433</v>
      </c>
      <c r="C38" s="38" t="s">
        <v>433</v>
      </c>
      <c r="D38" s="47" t="s">
        <v>345</v>
      </c>
      <c r="E38" s="48"/>
      <c r="F38" s="41">
        <v>9.28</v>
      </c>
      <c r="G38" s="42">
        <f>'[1]Inventario Almacen'!H27*'inventario almacen'!F38</f>
        <v>9.28</v>
      </c>
      <c r="H38" s="60">
        <v>1</v>
      </c>
    </row>
    <row r="39" spans="1:8" s="3" customFormat="1" ht="29.25" customHeight="1" thickBot="1">
      <c r="A39" s="36">
        <v>41638</v>
      </c>
      <c r="B39" s="37" t="s">
        <v>433</v>
      </c>
      <c r="C39" s="38" t="s">
        <v>433</v>
      </c>
      <c r="D39" s="47" t="s">
        <v>18</v>
      </c>
      <c r="E39" s="48"/>
      <c r="F39" s="41">
        <v>15</v>
      </c>
      <c r="G39" s="42">
        <f>'[1]Inventario Almacen'!H28*'inventario almacen'!F39</f>
        <v>0</v>
      </c>
      <c r="H39" s="60"/>
    </row>
    <row r="40" spans="1:8" s="3" customFormat="1" ht="24.75" customHeight="1" thickBot="1">
      <c r="A40" s="36">
        <v>41638</v>
      </c>
      <c r="B40" s="37" t="s">
        <v>433</v>
      </c>
      <c r="C40" s="38" t="s">
        <v>433</v>
      </c>
      <c r="D40" s="47" t="s">
        <v>344</v>
      </c>
      <c r="E40" s="48"/>
      <c r="F40" s="41">
        <v>15</v>
      </c>
      <c r="G40" s="42">
        <f>'[1]Inventario Almacen'!H29*'inventario almacen'!F40</f>
        <v>15</v>
      </c>
      <c r="H40" s="60">
        <v>1</v>
      </c>
    </row>
    <row r="41" spans="1:8" s="3" customFormat="1" ht="24" customHeight="1" thickBot="1">
      <c r="A41" s="36">
        <v>41638</v>
      </c>
      <c r="B41" s="37" t="s">
        <v>433</v>
      </c>
      <c r="C41" s="38" t="s">
        <v>433</v>
      </c>
      <c r="D41" s="47" t="s">
        <v>343</v>
      </c>
      <c r="E41" s="48"/>
      <c r="F41" s="41">
        <v>85</v>
      </c>
      <c r="G41" s="42">
        <f>'[1]Inventario Almacen'!H30*'inventario almacen'!F41</f>
        <v>0</v>
      </c>
      <c r="H41" s="60"/>
    </row>
    <row r="42" spans="1:8" s="3" customFormat="1" ht="26.25" customHeight="1" thickBot="1">
      <c r="A42" s="36">
        <v>41638</v>
      </c>
      <c r="B42" s="37" t="s">
        <v>433</v>
      </c>
      <c r="C42" s="38" t="s">
        <v>433</v>
      </c>
      <c r="D42" s="47" t="s">
        <v>19</v>
      </c>
      <c r="E42" s="48"/>
      <c r="F42" s="41">
        <v>11</v>
      </c>
      <c r="G42" s="42">
        <f>'[1]Inventario Almacen'!H31*'inventario almacen'!F42</f>
        <v>0</v>
      </c>
      <c r="H42" s="60"/>
    </row>
    <row r="43" spans="1:8" s="3" customFormat="1" ht="23.25" customHeight="1" thickBot="1">
      <c r="A43" s="36">
        <v>41638</v>
      </c>
      <c r="B43" s="37" t="s">
        <v>433</v>
      </c>
      <c r="C43" s="38" t="s">
        <v>433</v>
      </c>
      <c r="D43" s="47" t="s">
        <v>342</v>
      </c>
      <c r="E43" s="48"/>
      <c r="F43" s="41">
        <v>8.12</v>
      </c>
      <c r="G43" s="42">
        <f>'[1]Inventario Almacen'!H32*'inventario almacen'!F43</f>
        <v>0</v>
      </c>
      <c r="H43" s="60"/>
    </row>
    <row r="44" spans="1:8" s="3" customFormat="1" ht="27" customHeight="1" thickBot="1">
      <c r="A44" s="36">
        <v>41638</v>
      </c>
      <c r="B44" s="37" t="s">
        <v>433</v>
      </c>
      <c r="C44" s="38" t="s">
        <v>433</v>
      </c>
      <c r="D44" s="47" t="s">
        <v>20</v>
      </c>
      <c r="E44" s="48"/>
      <c r="F44" s="41">
        <v>10</v>
      </c>
      <c r="G44" s="42">
        <f>'[1]Inventario Almacen'!H33*'inventario almacen'!F44</f>
        <v>0</v>
      </c>
      <c r="H44" s="60"/>
    </row>
    <row r="45" spans="1:8" s="3" customFormat="1" ht="23.25" customHeight="1" thickBot="1">
      <c r="A45" s="36">
        <v>41638</v>
      </c>
      <c r="B45" s="37" t="s">
        <v>433</v>
      </c>
      <c r="C45" s="38" t="s">
        <v>433</v>
      </c>
      <c r="D45" s="47" t="s">
        <v>341</v>
      </c>
      <c r="E45" s="48"/>
      <c r="F45" s="41">
        <v>5</v>
      </c>
      <c r="G45" s="42">
        <f>'[1]Inventario Almacen'!H34*'inventario almacen'!F45</f>
        <v>40</v>
      </c>
      <c r="H45" s="60">
        <v>8</v>
      </c>
    </row>
    <row r="46" spans="1:8" s="3" customFormat="1" ht="22.5" customHeight="1" thickBot="1">
      <c r="A46" s="36">
        <v>41638</v>
      </c>
      <c r="B46" s="37" t="s">
        <v>433</v>
      </c>
      <c r="C46" s="38" t="s">
        <v>433</v>
      </c>
      <c r="D46" s="47" t="s">
        <v>340</v>
      </c>
      <c r="E46" s="48"/>
      <c r="F46" s="41">
        <v>14</v>
      </c>
      <c r="G46" s="42">
        <f>'[1]Inventario Almacen'!H35*'inventario almacen'!F46</f>
        <v>0</v>
      </c>
      <c r="H46" s="60"/>
    </row>
    <row r="47" spans="1:8" s="3" customFormat="1" ht="21" customHeight="1" thickBot="1">
      <c r="A47" s="36">
        <v>41638</v>
      </c>
      <c r="B47" s="37" t="s">
        <v>433</v>
      </c>
      <c r="C47" s="38" t="s">
        <v>433</v>
      </c>
      <c r="D47" s="47" t="s">
        <v>339</v>
      </c>
      <c r="E47" s="48"/>
      <c r="F47" s="41">
        <v>70</v>
      </c>
      <c r="G47" s="42">
        <f>'[1]Inventario Almacen'!H36*'inventario almacen'!F47</f>
        <v>210</v>
      </c>
      <c r="H47" s="60">
        <v>3</v>
      </c>
    </row>
    <row r="48" spans="1:8" s="3" customFormat="1" ht="29.25" customHeight="1" thickBot="1">
      <c r="A48" s="36">
        <v>41638</v>
      </c>
      <c r="B48" s="37" t="s">
        <v>433</v>
      </c>
      <c r="C48" s="38" t="s">
        <v>433</v>
      </c>
      <c r="D48" s="44" t="s">
        <v>21</v>
      </c>
      <c r="E48" s="40"/>
      <c r="F48" s="41">
        <v>17.24</v>
      </c>
      <c r="G48" s="42">
        <f>'[1]Inventario Almacen'!H37*'inventario almacen'!F48</f>
        <v>51.72</v>
      </c>
      <c r="H48" s="58">
        <v>3</v>
      </c>
    </row>
    <row r="49" spans="1:8" s="3" customFormat="1" ht="23.25" customHeight="1" thickBot="1">
      <c r="A49" s="36">
        <v>41638</v>
      </c>
      <c r="B49" s="37" t="s">
        <v>433</v>
      </c>
      <c r="C49" s="38" t="s">
        <v>433</v>
      </c>
      <c r="D49" s="44" t="s">
        <v>22</v>
      </c>
      <c r="E49" s="40" t="s">
        <v>373</v>
      </c>
      <c r="F49" s="41">
        <v>39</v>
      </c>
      <c r="G49" s="42">
        <f>'[1]Inventario Almacen'!H38*'inventario almacen'!F49</f>
        <v>78</v>
      </c>
      <c r="H49" s="58">
        <v>2</v>
      </c>
    </row>
    <row r="50" spans="1:8" s="3" customFormat="1" ht="18" customHeight="1" thickBot="1">
      <c r="A50" s="36">
        <v>41638</v>
      </c>
      <c r="B50" s="37" t="s">
        <v>433</v>
      </c>
      <c r="C50" s="38" t="s">
        <v>433</v>
      </c>
      <c r="D50" s="47" t="s">
        <v>338</v>
      </c>
      <c r="E50" s="48"/>
      <c r="F50" s="41">
        <v>21</v>
      </c>
      <c r="G50" s="42">
        <f>'[1]Inventario Almacen'!H39*'inventario almacen'!F50</f>
        <v>0</v>
      </c>
      <c r="H50" s="60"/>
    </row>
    <row r="51" spans="1:8" s="5" customFormat="1" ht="24" customHeight="1" thickBot="1">
      <c r="A51" s="36">
        <v>41638</v>
      </c>
      <c r="B51" s="37" t="s">
        <v>433</v>
      </c>
      <c r="C51" s="38" t="s">
        <v>433</v>
      </c>
      <c r="D51" s="47" t="s">
        <v>337</v>
      </c>
      <c r="E51" s="48" t="s">
        <v>427</v>
      </c>
      <c r="F51" s="41">
        <v>27</v>
      </c>
      <c r="G51" s="42">
        <f>'[1]Inventario Almacen'!H40*'inventario almacen'!F51</f>
        <v>0</v>
      </c>
      <c r="H51" s="60"/>
    </row>
    <row r="52" spans="1:8" s="5" customFormat="1" ht="26.25" customHeight="1" thickBot="1">
      <c r="A52" s="36">
        <v>41638</v>
      </c>
      <c r="B52" s="37" t="s">
        <v>433</v>
      </c>
      <c r="C52" s="38" t="s">
        <v>433</v>
      </c>
      <c r="D52" s="47" t="s">
        <v>336</v>
      </c>
      <c r="E52" s="48" t="s">
        <v>427</v>
      </c>
      <c r="F52" s="41">
        <v>10</v>
      </c>
      <c r="G52" s="42">
        <f>'[1]Inventario Almacen'!H41*'inventario almacen'!F52</f>
        <v>0</v>
      </c>
      <c r="H52" s="60"/>
    </row>
    <row r="53" spans="1:89" s="6" customFormat="1" ht="21.75" customHeight="1" thickBot="1">
      <c r="A53" s="36">
        <v>41638</v>
      </c>
      <c r="B53" s="37" t="s">
        <v>433</v>
      </c>
      <c r="C53" s="38" t="s">
        <v>433</v>
      </c>
      <c r="D53" s="47" t="s">
        <v>335</v>
      </c>
      <c r="E53" s="48"/>
      <c r="F53" s="41">
        <v>12.45</v>
      </c>
      <c r="G53" s="42">
        <f>'[1]Inventario Almacen'!H42*'inventario almacen'!F53</f>
        <v>0</v>
      </c>
      <c r="H53" s="72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 thickBot="1">
      <c r="A54" s="36">
        <v>41638</v>
      </c>
      <c r="B54" s="37" t="s">
        <v>433</v>
      </c>
      <c r="C54" s="38" t="s">
        <v>433</v>
      </c>
      <c r="D54" s="47" t="s">
        <v>334</v>
      </c>
      <c r="E54" s="48" t="s">
        <v>427</v>
      </c>
      <c r="F54" s="41">
        <v>50</v>
      </c>
      <c r="G54" s="42">
        <f>'[1]Inventario Almacen'!H43*'inventario almacen'!F54</f>
        <v>0</v>
      </c>
      <c r="H54" s="60"/>
    </row>
    <row r="55" spans="1:8" s="6" customFormat="1" ht="24.75" customHeight="1" thickBot="1">
      <c r="A55" s="36">
        <v>41638</v>
      </c>
      <c r="B55" s="37" t="s">
        <v>433</v>
      </c>
      <c r="C55" s="38" t="s">
        <v>433</v>
      </c>
      <c r="D55" s="47" t="s">
        <v>333</v>
      </c>
      <c r="E55" s="48"/>
      <c r="F55" s="41">
        <v>50</v>
      </c>
      <c r="G55" s="42">
        <f>'[1]Inventario Almacen'!H44*'inventario almacen'!F55</f>
        <v>0</v>
      </c>
      <c r="H55" s="60"/>
    </row>
    <row r="56" spans="1:8" s="6" customFormat="1" ht="21" customHeight="1" thickBot="1">
      <c r="A56" s="36">
        <v>41638</v>
      </c>
      <c r="B56" s="37" t="s">
        <v>433</v>
      </c>
      <c r="C56" s="38" t="s">
        <v>433</v>
      </c>
      <c r="D56" s="47" t="s">
        <v>332</v>
      </c>
      <c r="E56" s="48" t="s">
        <v>396</v>
      </c>
      <c r="F56" s="41">
        <v>216.8</v>
      </c>
      <c r="G56" s="42">
        <f>'[1]Inventario Almacen'!H45*'inventario almacen'!F56</f>
        <v>0</v>
      </c>
      <c r="H56" s="60"/>
    </row>
    <row r="57" spans="1:8" s="6" customFormat="1" ht="26.25" customHeight="1" thickBot="1">
      <c r="A57" s="36">
        <v>41638</v>
      </c>
      <c r="B57" s="37" t="s">
        <v>433</v>
      </c>
      <c r="C57" s="38" t="s">
        <v>433</v>
      </c>
      <c r="D57" s="47" t="s">
        <v>23</v>
      </c>
      <c r="E57" s="48"/>
      <c r="F57" s="41">
        <v>150</v>
      </c>
      <c r="G57" s="42">
        <f>'[1]Inventario Almacen'!H46*'inventario almacen'!F57</f>
        <v>0</v>
      </c>
      <c r="H57" s="60"/>
    </row>
    <row r="58" spans="1:8" s="6" customFormat="1" ht="25.5" customHeight="1" thickBot="1">
      <c r="A58" s="36">
        <v>41638</v>
      </c>
      <c r="B58" s="37" t="s">
        <v>433</v>
      </c>
      <c r="C58" s="38" t="s">
        <v>433</v>
      </c>
      <c r="D58" s="47" t="s">
        <v>331</v>
      </c>
      <c r="E58" s="48" t="s">
        <v>426</v>
      </c>
      <c r="F58" s="41">
        <v>65.04</v>
      </c>
      <c r="G58" s="42">
        <f>'[1]Inventario Almacen'!H47*'inventario almacen'!F58</f>
        <v>390.24</v>
      </c>
      <c r="H58" s="60">
        <v>6</v>
      </c>
    </row>
    <row r="59" spans="1:8" ht="31.5" customHeight="1" thickBot="1">
      <c r="A59" s="36">
        <v>41638</v>
      </c>
      <c r="B59" s="37" t="s">
        <v>433</v>
      </c>
      <c r="C59" s="38" t="s">
        <v>433</v>
      </c>
      <c r="D59" s="47" t="s">
        <v>330</v>
      </c>
      <c r="E59" s="48"/>
      <c r="F59" s="41">
        <v>156.09</v>
      </c>
      <c r="G59" s="42">
        <f>'[1]Inventario Almacen'!H48*'inventario almacen'!F59</f>
        <v>156.09</v>
      </c>
      <c r="H59" s="60">
        <v>1</v>
      </c>
    </row>
    <row r="60" spans="1:8" ht="21.75" customHeight="1" thickBot="1">
      <c r="A60" s="36">
        <v>41638</v>
      </c>
      <c r="B60" s="37" t="s">
        <v>433</v>
      </c>
      <c r="C60" s="38" t="s">
        <v>433</v>
      </c>
      <c r="D60" s="47" t="s">
        <v>329</v>
      </c>
      <c r="E60" s="48"/>
      <c r="F60" s="41">
        <v>5</v>
      </c>
      <c r="G60" s="42">
        <f>'[1]Inventario Almacen'!H49*'inventario almacen'!F60</f>
        <v>20</v>
      </c>
      <c r="H60" s="60">
        <v>4</v>
      </c>
    </row>
    <row r="61" spans="1:8" ht="27.75" customHeight="1" thickBot="1">
      <c r="A61" s="36">
        <v>41638</v>
      </c>
      <c r="B61" s="37" t="s">
        <v>433</v>
      </c>
      <c r="C61" s="38" t="s">
        <v>433</v>
      </c>
      <c r="D61" s="47" t="s">
        <v>328</v>
      </c>
      <c r="E61" s="48"/>
      <c r="F61" s="41">
        <v>56.7</v>
      </c>
      <c r="G61" s="42">
        <f>'[1]Inventario Almacen'!H50*'inventario almacen'!F61</f>
        <v>0</v>
      </c>
      <c r="H61" s="60"/>
    </row>
    <row r="62" spans="1:8" ht="24" customHeight="1" thickBot="1">
      <c r="A62" s="36">
        <v>41638</v>
      </c>
      <c r="B62" s="37" t="s">
        <v>433</v>
      </c>
      <c r="C62" s="38" t="s">
        <v>433</v>
      </c>
      <c r="D62" s="44" t="s">
        <v>327</v>
      </c>
      <c r="E62" s="40"/>
      <c r="F62" s="41">
        <v>12</v>
      </c>
      <c r="G62" s="42">
        <f>'[1]Inventario Almacen'!H51*'inventario almacen'!F62</f>
        <v>60</v>
      </c>
      <c r="H62" s="58">
        <v>5</v>
      </c>
    </row>
    <row r="63" spans="1:8" ht="21" customHeight="1" thickBot="1">
      <c r="A63" s="36">
        <v>41638</v>
      </c>
      <c r="B63" s="37" t="s">
        <v>433</v>
      </c>
      <c r="C63" s="38" t="s">
        <v>433</v>
      </c>
      <c r="D63" s="47" t="s">
        <v>24</v>
      </c>
      <c r="E63" s="48"/>
      <c r="F63" s="41">
        <v>90</v>
      </c>
      <c r="G63" s="42">
        <f>'[1]Inventario Almacen'!H52*'inventario almacen'!F63</f>
        <v>0</v>
      </c>
      <c r="H63" s="60"/>
    </row>
    <row r="64" spans="1:8" ht="27" customHeight="1" thickBot="1">
      <c r="A64" s="36">
        <v>41638</v>
      </c>
      <c r="B64" s="37" t="s">
        <v>433</v>
      </c>
      <c r="C64" s="38" t="s">
        <v>433</v>
      </c>
      <c r="D64" s="47" t="s">
        <v>25</v>
      </c>
      <c r="E64" s="48"/>
      <c r="F64" s="41">
        <v>8.93</v>
      </c>
      <c r="G64" s="42">
        <f>'[1]Inventario Almacen'!H53*'inventario almacen'!F64</f>
        <v>0</v>
      </c>
      <c r="H64" s="60"/>
    </row>
    <row r="65" spans="1:8" ht="32.25" customHeight="1" thickBot="1">
      <c r="A65" s="36">
        <v>41638</v>
      </c>
      <c r="B65" s="37" t="s">
        <v>433</v>
      </c>
      <c r="C65" s="38" t="s">
        <v>433</v>
      </c>
      <c r="D65" s="44" t="s">
        <v>326</v>
      </c>
      <c r="E65" s="40" t="s">
        <v>425</v>
      </c>
      <c r="F65" s="41">
        <v>5</v>
      </c>
      <c r="G65" s="42">
        <f>'[1]Inventario Almacen'!H54*'inventario almacen'!F65</f>
        <v>0</v>
      </c>
      <c r="H65" s="58"/>
    </row>
    <row r="66" spans="1:8" ht="34.5" customHeight="1" thickBot="1">
      <c r="A66" s="36">
        <v>41638</v>
      </c>
      <c r="B66" s="37" t="s">
        <v>433</v>
      </c>
      <c r="C66" s="38" t="s">
        <v>433</v>
      </c>
      <c r="D66" s="44" t="s">
        <v>325</v>
      </c>
      <c r="E66" s="40" t="s">
        <v>424</v>
      </c>
      <c r="F66" s="41">
        <v>8.7</v>
      </c>
      <c r="G66" s="42">
        <f>'[1]Inventario Almacen'!H55*'inventario almacen'!F66</f>
        <v>0</v>
      </c>
      <c r="H66" s="58"/>
    </row>
    <row r="67" spans="1:8" ht="24.75" customHeight="1" thickBot="1">
      <c r="A67" s="36">
        <v>41638</v>
      </c>
      <c r="B67" s="37" t="s">
        <v>433</v>
      </c>
      <c r="C67" s="38" t="s">
        <v>433</v>
      </c>
      <c r="D67" s="44" t="s">
        <v>324</v>
      </c>
      <c r="E67" s="40" t="s">
        <v>423</v>
      </c>
      <c r="F67" s="41">
        <v>10</v>
      </c>
      <c r="G67" s="42">
        <f>'[1]Inventario Almacen'!H56*'inventario almacen'!F67</f>
        <v>0</v>
      </c>
      <c r="H67" s="58"/>
    </row>
    <row r="68" spans="1:8" ht="22.5" customHeight="1" thickBot="1">
      <c r="A68" s="36">
        <v>41638</v>
      </c>
      <c r="B68" s="37" t="s">
        <v>433</v>
      </c>
      <c r="C68" s="38" t="s">
        <v>433</v>
      </c>
      <c r="D68" s="47" t="s">
        <v>323</v>
      </c>
      <c r="E68" s="48" t="s">
        <v>379</v>
      </c>
      <c r="F68" s="41">
        <v>5</v>
      </c>
      <c r="G68" s="42">
        <f>'[1]Inventario Almacen'!H57*'inventario almacen'!F68</f>
        <v>0</v>
      </c>
      <c r="H68" s="60"/>
    </row>
    <row r="69" spans="1:8" ht="16.5" customHeight="1" thickBot="1">
      <c r="A69" s="36">
        <v>41638</v>
      </c>
      <c r="B69" s="37" t="s">
        <v>433</v>
      </c>
      <c r="C69" s="38" t="s">
        <v>433</v>
      </c>
      <c r="D69" s="47" t="s">
        <v>322</v>
      </c>
      <c r="E69" s="48" t="s">
        <v>379</v>
      </c>
      <c r="F69" s="41">
        <v>13.79</v>
      </c>
      <c r="G69" s="42">
        <f>'[1]Inventario Almacen'!H58*'inventario almacen'!F69</f>
        <v>0</v>
      </c>
      <c r="H69" s="60"/>
    </row>
    <row r="70" spans="1:8" ht="23.25" customHeight="1" thickBot="1">
      <c r="A70" s="36">
        <v>41638</v>
      </c>
      <c r="B70" s="37" t="s">
        <v>433</v>
      </c>
      <c r="C70" s="38" t="s">
        <v>433</v>
      </c>
      <c r="D70" s="47" t="s">
        <v>26</v>
      </c>
      <c r="E70" s="48"/>
      <c r="F70" s="41">
        <v>64.66</v>
      </c>
      <c r="G70" s="42">
        <f>'[1]Inventario Almacen'!H59*'inventario almacen'!F70</f>
        <v>0</v>
      </c>
      <c r="H70" s="60"/>
    </row>
    <row r="71" spans="1:8" ht="24" customHeight="1" thickBot="1">
      <c r="A71" s="36">
        <v>41638</v>
      </c>
      <c r="B71" s="37" t="s">
        <v>433</v>
      </c>
      <c r="C71" s="38" t="s">
        <v>433</v>
      </c>
      <c r="D71" s="47" t="s">
        <v>27</v>
      </c>
      <c r="E71" s="48"/>
      <c r="F71" s="41">
        <v>65</v>
      </c>
      <c r="G71" s="42">
        <f>'[1]Inventario Almacen'!H60*'inventario almacen'!F71</f>
        <v>0</v>
      </c>
      <c r="H71" s="60"/>
    </row>
    <row r="72" spans="1:8" ht="24.75" customHeight="1" thickBot="1">
      <c r="A72" s="36">
        <v>41638</v>
      </c>
      <c r="B72" s="37" t="s">
        <v>433</v>
      </c>
      <c r="C72" s="38" t="s">
        <v>433</v>
      </c>
      <c r="D72" s="47" t="s">
        <v>321</v>
      </c>
      <c r="E72" s="48" t="s">
        <v>379</v>
      </c>
      <c r="F72" s="41">
        <v>56</v>
      </c>
      <c r="G72" s="42">
        <f>'[1]Inventario Almacen'!H61*'inventario almacen'!F72</f>
        <v>0</v>
      </c>
      <c r="H72" s="60"/>
    </row>
    <row r="73" spans="1:8" ht="20.25" customHeight="1" thickBot="1">
      <c r="A73" s="36">
        <v>41638</v>
      </c>
      <c r="B73" s="37" t="s">
        <v>433</v>
      </c>
      <c r="C73" s="38" t="s">
        <v>433</v>
      </c>
      <c r="D73" s="47" t="s">
        <v>320</v>
      </c>
      <c r="E73" s="48" t="s">
        <v>379</v>
      </c>
      <c r="F73" s="41">
        <v>56</v>
      </c>
      <c r="G73" s="42">
        <f>'[1]Inventario Almacen'!H62*'inventario almacen'!F73</f>
        <v>0</v>
      </c>
      <c r="H73" s="60"/>
    </row>
    <row r="74" spans="1:8" ht="26.25" customHeight="1" thickBot="1">
      <c r="A74" s="36">
        <v>41638</v>
      </c>
      <c r="B74" s="37" t="s">
        <v>433</v>
      </c>
      <c r="C74" s="38" t="s">
        <v>433</v>
      </c>
      <c r="D74" s="47" t="s">
        <v>28</v>
      </c>
      <c r="E74" s="48"/>
      <c r="F74" s="41">
        <v>26.01</v>
      </c>
      <c r="G74" s="42">
        <f>'[1]Inventario Almacen'!H63*'inventario almacen'!F74</f>
        <v>0</v>
      </c>
      <c r="H74" s="60"/>
    </row>
    <row r="75" spans="1:8" ht="21" customHeight="1" thickBot="1">
      <c r="A75" s="36">
        <v>41638</v>
      </c>
      <c r="B75" s="37" t="s">
        <v>433</v>
      </c>
      <c r="C75" s="38" t="s">
        <v>433</v>
      </c>
      <c r="D75" s="47" t="s">
        <v>319</v>
      </c>
      <c r="E75" s="48" t="s">
        <v>364</v>
      </c>
      <c r="F75" s="41">
        <v>181.71</v>
      </c>
      <c r="G75" s="42">
        <f>'[1]Inventario Almacen'!H64*'inventario almacen'!F75</f>
        <v>0</v>
      </c>
      <c r="H75" s="60"/>
    </row>
    <row r="76" spans="1:8" ht="19.5" customHeight="1" thickBot="1">
      <c r="A76" s="36">
        <v>41638</v>
      </c>
      <c r="B76" s="37" t="s">
        <v>433</v>
      </c>
      <c r="C76" s="38" t="s">
        <v>433</v>
      </c>
      <c r="D76" s="47" t="s">
        <v>318</v>
      </c>
      <c r="E76" s="48"/>
      <c r="F76" s="41">
        <v>231</v>
      </c>
      <c r="G76" s="42">
        <f>'[1]Inventario Almacen'!H65*'inventario almacen'!F76</f>
        <v>924</v>
      </c>
      <c r="H76" s="60">
        <v>4</v>
      </c>
    </row>
    <row r="77" spans="1:8" ht="27" customHeight="1" thickBot="1">
      <c r="A77" s="36">
        <v>41638</v>
      </c>
      <c r="B77" s="37" t="s">
        <v>433</v>
      </c>
      <c r="C77" s="38" t="s">
        <v>433</v>
      </c>
      <c r="D77" s="47" t="s">
        <v>317</v>
      </c>
      <c r="E77" s="48"/>
      <c r="F77" s="41">
        <v>55</v>
      </c>
      <c r="G77" s="42">
        <f>'[1]Inventario Almacen'!H66*'inventario almacen'!F77</f>
        <v>55</v>
      </c>
      <c r="H77" s="60">
        <v>1</v>
      </c>
    </row>
    <row r="78" spans="1:8" ht="22.5" customHeight="1" thickBot="1">
      <c r="A78" s="36">
        <v>41638</v>
      </c>
      <c r="B78" s="37" t="s">
        <v>433</v>
      </c>
      <c r="C78" s="38" t="s">
        <v>433</v>
      </c>
      <c r="D78" s="47" t="s">
        <v>316</v>
      </c>
      <c r="E78" s="48"/>
      <c r="F78" s="41">
        <v>231</v>
      </c>
      <c r="G78" s="42">
        <f>'[1]Inventario Almacen'!H67*'inventario almacen'!F78</f>
        <v>6468</v>
      </c>
      <c r="H78" s="60">
        <v>28</v>
      </c>
    </row>
    <row r="79" spans="1:8" ht="20.25" customHeight="1" thickBot="1">
      <c r="A79" s="36">
        <v>41638</v>
      </c>
      <c r="B79" s="37" t="s">
        <v>433</v>
      </c>
      <c r="C79" s="38" t="s">
        <v>433</v>
      </c>
      <c r="D79" s="47" t="s">
        <v>315</v>
      </c>
      <c r="E79" s="48"/>
      <c r="F79" s="41">
        <v>231</v>
      </c>
      <c r="G79" s="42">
        <f>'[1]Inventario Almacen'!H68*'inventario almacen'!F79</f>
        <v>3696</v>
      </c>
      <c r="H79" s="60">
        <v>16</v>
      </c>
    </row>
    <row r="80" spans="1:8" ht="21.75" customHeight="1" thickBot="1">
      <c r="A80" s="36">
        <v>41638</v>
      </c>
      <c r="B80" s="37" t="s">
        <v>433</v>
      </c>
      <c r="C80" s="38" t="s">
        <v>433</v>
      </c>
      <c r="D80" s="49" t="s">
        <v>314</v>
      </c>
      <c r="E80" s="40"/>
      <c r="F80" s="41">
        <v>116</v>
      </c>
      <c r="G80" s="42">
        <f>'[1]Inventario Almacen'!H69*'inventario almacen'!F80</f>
        <v>0</v>
      </c>
      <c r="H80" s="58"/>
    </row>
    <row r="81" spans="1:8" ht="31.5" customHeight="1" thickBot="1">
      <c r="A81" s="36">
        <v>41638</v>
      </c>
      <c r="B81" s="37" t="s">
        <v>433</v>
      </c>
      <c r="C81" s="38" t="s">
        <v>433</v>
      </c>
      <c r="D81" s="49" t="s">
        <v>313</v>
      </c>
      <c r="E81" s="40"/>
      <c r="F81" s="41">
        <v>62</v>
      </c>
      <c r="G81" s="42">
        <f>'[1]Inventario Almacen'!H70*'inventario almacen'!F81</f>
        <v>0</v>
      </c>
      <c r="H81" s="58"/>
    </row>
    <row r="82" spans="1:8" ht="24" customHeight="1" thickBot="1">
      <c r="A82" s="36">
        <v>41638</v>
      </c>
      <c r="B82" s="37" t="s">
        <v>433</v>
      </c>
      <c r="C82" s="38" t="s">
        <v>433</v>
      </c>
      <c r="D82" s="50" t="s">
        <v>312</v>
      </c>
      <c r="E82" s="48"/>
      <c r="F82" s="41">
        <v>58.68</v>
      </c>
      <c r="G82" s="42">
        <f>'[1]Inventario Almacen'!H71*'inventario almacen'!F82</f>
        <v>0</v>
      </c>
      <c r="H82" s="60"/>
    </row>
    <row r="83" spans="1:8" ht="24" customHeight="1" thickBot="1">
      <c r="A83" s="36">
        <v>41638</v>
      </c>
      <c r="B83" s="37" t="s">
        <v>433</v>
      </c>
      <c r="C83" s="38" t="s">
        <v>433</v>
      </c>
      <c r="D83" s="50" t="s">
        <v>29</v>
      </c>
      <c r="E83" s="48" t="s">
        <v>422</v>
      </c>
      <c r="F83" s="41">
        <v>80</v>
      </c>
      <c r="G83" s="42">
        <f>'[1]Inventario Almacen'!H72*'inventario almacen'!F83</f>
        <v>0</v>
      </c>
      <c r="H83" s="60"/>
    </row>
    <row r="84" spans="1:8" ht="20.25" customHeight="1" thickBot="1">
      <c r="A84" s="36">
        <v>41638</v>
      </c>
      <c r="B84" s="37" t="s">
        <v>433</v>
      </c>
      <c r="C84" s="38" t="s">
        <v>433</v>
      </c>
      <c r="D84" s="50" t="s">
        <v>311</v>
      </c>
      <c r="E84" s="48" t="s">
        <v>379</v>
      </c>
      <c r="F84" s="41">
        <v>65</v>
      </c>
      <c r="G84" s="42">
        <f>'[1]Inventario Almacen'!H73*'inventario almacen'!F84</f>
        <v>780</v>
      </c>
      <c r="H84" s="60">
        <v>12</v>
      </c>
    </row>
    <row r="85" spans="1:8" ht="18.75" customHeight="1" thickBot="1">
      <c r="A85" s="36">
        <v>41638</v>
      </c>
      <c r="B85" s="37" t="s">
        <v>433</v>
      </c>
      <c r="C85" s="38" t="s">
        <v>433</v>
      </c>
      <c r="D85" s="50" t="s">
        <v>310</v>
      </c>
      <c r="E85" s="51" t="s">
        <v>376</v>
      </c>
      <c r="F85" s="41">
        <v>150</v>
      </c>
      <c r="G85" s="42">
        <f>'[1]Inventario Almacen'!H74*'inventario almacen'!F85</f>
        <v>0</v>
      </c>
      <c r="H85" s="60"/>
    </row>
    <row r="86" spans="1:8" ht="27" customHeight="1" thickBot="1">
      <c r="A86" s="36">
        <v>41638</v>
      </c>
      <c r="B86" s="37" t="s">
        <v>433</v>
      </c>
      <c r="C86" s="38" t="s">
        <v>433</v>
      </c>
      <c r="D86" s="50" t="s">
        <v>309</v>
      </c>
      <c r="E86" s="51"/>
      <c r="F86" s="41">
        <v>625</v>
      </c>
      <c r="G86" s="42">
        <f>'[1]Inventario Almacen'!H75*'inventario almacen'!F86</f>
        <v>0</v>
      </c>
      <c r="H86" s="60"/>
    </row>
    <row r="87" spans="1:8" ht="25.5" customHeight="1" thickBot="1">
      <c r="A87" s="36">
        <v>41638</v>
      </c>
      <c r="B87" s="37" t="s">
        <v>433</v>
      </c>
      <c r="C87" s="38" t="s">
        <v>433</v>
      </c>
      <c r="D87" s="50" t="s">
        <v>30</v>
      </c>
      <c r="E87" s="51"/>
      <c r="F87" s="41">
        <v>125</v>
      </c>
      <c r="G87" s="42">
        <f>'[1]Inventario Almacen'!H76*'inventario almacen'!F87</f>
        <v>0</v>
      </c>
      <c r="H87" s="60"/>
    </row>
    <row r="88" spans="1:8" ht="15.75" customHeight="1" thickBot="1">
      <c r="A88" s="36">
        <v>41638</v>
      </c>
      <c r="B88" s="37" t="s">
        <v>433</v>
      </c>
      <c r="C88" s="38" t="s">
        <v>433</v>
      </c>
      <c r="D88" s="49" t="s">
        <v>308</v>
      </c>
      <c r="E88" s="52" t="s">
        <v>421</v>
      </c>
      <c r="F88" s="41">
        <v>5</v>
      </c>
      <c r="G88" s="42">
        <f>'[1]Inventario Almacen'!H77*'inventario almacen'!F88</f>
        <v>10</v>
      </c>
      <c r="H88" s="58">
        <v>2</v>
      </c>
    </row>
    <row r="89" spans="1:8" ht="21" customHeight="1" thickBot="1">
      <c r="A89" s="36">
        <v>41638</v>
      </c>
      <c r="B89" s="37" t="s">
        <v>433</v>
      </c>
      <c r="C89" s="38" t="s">
        <v>433</v>
      </c>
      <c r="D89" s="50" t="s">
        <v>307</v>
      </c>
      <c r="E89" s="51"/>
      <c r="F89" s="41">
        <v>40</v>
      </c>
      <c r="G89" s="42">
        <f>'[1]Inventario Almacen'!H78*'inventario almacen'!F89</f>
        <v>0</v>
      </c>
      <c r="H89" s="60"/>
    </row>
    <row r="90" spans="1:8" ht="30.75" customHeight="1" thickBot="1">
      <c r="A90" s="36">
        <v>41638</v>
      </c>
      <c r="B90" s="37" t="s">
        <v>433</v>
      </c>
      <c r="C90" s="38" t="s">
        <v>433</v>
      </c>
      <c r="D90" s="50" t="s">
        <v>306</v>
      </c>
      <c r="E90" s="51"/>
      <c r="F90" s="41">
        <v>128</v>
      </c>
      <c r="G90" s="42">
        <f>'[1]Inventario Almacen'!H79*'inventario almacen'!F90</f>
        <v>0</v>
      </c>
      <c r="H90" s="60"/>
    </row>
    <row r="91" spans="1:8" ht="30" customHeight="1" thickBot="1">
      <c r="A91" s="36">
        <v>41638</v>
      </c>
      <c r="B91" s="37" t="s">
        <v>433</v>
      </c>
      <c r="C91" s="38" t="s">
        <v>433</v>
      </c>
      <c r="D91" s="50" t="s">
        <v>305</v>
      </c>
      <c r="E91" s="51"/>
      <c r="F91" s="41">
        <v>118.3</v>
      </c>
      <c r="G91" s="42">
        <f>'[1]Inventario Almacen'!H80*'inventario almacen'!F91</f>
        <v>0</v>
      </c>
      <c r="H91" s="60"/>
    </row>
    <row r="92" spans="1:8" ht="24.75" customHeight="1" thickBot="1">
      <c r="A92" s="36">
        <v>41638</v>
      </c>
      <c r="B92" s="37" t="s">
        <v>433</v>
      </c>
      <c r="C92" s="38" t="s">
        <v>433</v>
      </c>
      <c r="D92" s="50" t="s">
        <v>304</v>
      </c>
      <c r="E92" s="51"/>
      <c r="F92" s="41">
        <v>78</v>
      </c>
      <c r="G92" s="42">
        <f>'[1]Inventario Almacen'!H81*'inventario almacen'!F92</f>
        <v>0</v>
      </c>
      <c r="H92" s="60"/>
    </row>
    <row r="93" spans="1:8" ht="24.75" customHeight="1" thickBot="1">
      <c r="A93" s="36">
        <v>41638</v>
      </c>
      <c r="B93" s="37" t="s">
        <v>433</v>
      </c>
      <c r="C93" s="38" t="s">
        <v>433</v>
      </c>
      <c r="D93" s="49" t="s">
        <v>303</v>
      </c>
      <c r="E93" s="52" t="s">
        <v>399</v>
      </c>
      <c r="F93" s="41">
        <v>198</v>
      </c>
      <c r="G93" s="42">
        <f>'[1]Inventario Almacen'!H82*'inventario almacen'!F93</f>
        <v>0</v>
      </c>
      <c r="H93" s="58"/>
    </row>
    <row r="94" spans="1:8" ht="27" customHeight="1" thickBot="1">
      <c r="A94" s="36">
        <v>41638</v>
      </c>
      <c r="B94" s="37" t="s">
        <v>433</v>
      </c>
      <c r="C94" s="38" t="s">
        <v>433</v>
      </c>
      <c r="D94" s="49" t="s">
        <v>302</v>
      </c>
      <c r="E94" s="52"/>
      <c r="F94" s="41">
        <v>150</v>
      </c>
      <c r="G94" s="42">
        <f>'[1]Inventario Almacen'!H83*'inventario almacen'!F94</f>
        <v>0</v>
      </c>
      <c r="H94" s="58"/>
    </row>
    <row r="95" spans="1:8" ht="24" customHeight="1" thickBot="1">
      <c r="A95" s="36">
        <v>41638</v>
      </c>
      <c r="B95" s="37" t="s">
        <v>433</v>
      </c>
      <c r="C95" s="38" t="s">
        <v>433</v>
      </c>
      <c r="D95" s="49" t="s">
        <v>301</v>
      </c>
      <c r="E95" s="52"/>
      <c r="F95" s="41">
        <v>105</v>
      </c>
      <c r="G95" s="42">
        <f>'[1]Inventario Almacen'!H84*'inventario almacen'!F95</f>
        <v>0</v>
      </c>
      <c r="H95" s="58"/>
    </row>
    <row r="96" spans="1:8" ht="18.75" customHeight="1" thickBot="1">
      <c r="A96" s="36">
        <v>41638</v>
      </c>
      <c r="B96" s="37" t="s">
        <v>433</v>
      </c>
      <c r="C96" s="38" t="s">
        <v>433</v>
      </c>
      <c r="D96" s="53" t="s">
        <v>31</v>
      </c>
      <c r="E96" s="54"/>
      <c r="F96" s="41">
        <v>75</v>
      </c>
      <c r="G96" s="42">
        <f>'[1]Inventario Almacen'!H85*'inventario almacen'!F96</f>
        <v>150</v>
      </c>
      <c r="H96" s="58">
        <v>2</v>
      </c>
    </row>
    <row r="97" spans="1:8" ht="28.5" customHeight="1" thickBot="1">
      <c r="A97" s="36">
        <v>41638</v>
      </c>
      <c r="B97" s="37" t="s">
        <v>433</v>
      </c>
      <c r="C97" s="38" t="s">
        <v>433</v>
      </c>
      <c r="D97" s="53" t="s">
        <v>300</v>
      </c>
      <c r="E97" s="54"/>
      <c r="F97" s="41">
        <v>840</v>
      </c>
      <c r="G97" s="42">
        <f>'[1]Inventario Almacen'!H86*'inventario almacen'!F97</f>
        <v>3360</v>
      </c>
      <c r="H97" s="58">
        <v>4</v>
      </c>
    </row>
    <row r="98" spans="1:8" ht="25.5" customHeight="1" thickBot="1">
      <c r="A98" s="36">
        <v>41638</v>
      </c>
      <c r="B98" s="37" t="s">
        <v>433</v>
      </c>
      <c r="C98" s="38" t="s">
        <v>433</v>
      </c>
      <c r="D98" s="53" t="s">
        <v>299</v>
      </c>
      <c r="E98" s="54"/>
      <c r="F98" s="41">
        <v>205</v>
      </c>
      <c r="G98" s="42">
        <f>'[1]Inventario Almacen'!H87*'inventario almacen'!F98</f>
        <v>0</v>
      </c>
      <c r="H98" s="58"/>
    </row>
    <row r="99" spans="1:8" ht="17.25" customHeight="1" thickBot="1">
      <c r="A99" s="36">
        <v>41638</v>
      </c>
      <c r="B99" s="37" t="s">
        <v>433</v>
      </c>
      <c r="C99" s="38" t="s">
        <v>433</v>
      </c>
      <c r="D99" s="53" t="s">
        <v>32</v>
      </c>
      <c r="E99" s="54"/>
      <c r="F99" s="41">
        <v>175</v>
      </c>
      <c r="G99" s="42">
        <f>'[1]Inventario Almacen'!H88*'inventario almacen'!F99</f>
        <v>525</v>
      </c>
      <c r="H99" s="58">
        <v>3</v>
      </c>
    </row>
    <row r="100" spans="1:8" ht="20.25" customHeight="1" thickBot="1">
      <c r="A100" s="36">
        <v>41638</v>
      </c>
      <c r="B100" s="37" t="s">
        <v>433</v>
      </c>
      <c r="C100" s="38" t="s">
        <v>433</v>
      </c>
      <c r="D100" s="53" t="s">
        <v>298</v>
      </c>
      <c r="E100" s="54"/>
      <c r="F100" s="41">
        <v>575</v>
      </c>
      <c r="G100" s="42">
        <f>'[1]Inventario Almacen'!H89*'inventario almacen'!F100</f>
        <v>575</v>
      </c>
      <c r="H100" s="58">
        <v>1</v>
      </c>
    </row>
    <row r="101" spans="1:8" ht="33" customHeight="1" thickBot="1">
      <c r="A101" s="36">
        <v>41638</v>
      </c>
      <c r="B101" s="37" t="s">
        <v>433</v>
      </c>
      <c r="C101" s="38" t="s">
        <v>433</v>
      </c>
      <c r="D101" s="53" t="s">
        <v>297</v>
      </c>
      <c r="E101" s="54"/>
      <c r="F101" s="41">
        <v>575</v>
      </c>
      <c r="G101" s="42">
        <f>'[1]Inventario Almacen'!H90*'inventario almacen'!F101</f>
        <v>1725</v>
      </c>
      <c r="H101" s="58">
        <v>3</v>
      </c>
    </row>
    <row r="102" spans="1:8" ht="24" customHeight="1" thickBot="1">
      <c r="A102" s="36">
        <v>41638</v>
      </c>
      <c r="B102" s="37" t="s">
        <v>433</v>
      </c>
      <c r="C102" s="38" t="s">
        <v>433</v>
      </c>
      <c r="D102" s="45" t="s">
        <v>33</v>
      </c>
      <c r="E102" s="54"/>
      <c r="F102" s="41">
        <v>77.68</v>
      </c>
      <c r="G102" s="42">
        <f>'[1]Inventario Almacen'!H91*'inventario almacen'!F102</f>
        <v>932.1600000000001</v>
      </c>
      <c r="H102" s="58">
        <v>12</v>
      </c>
    </row>
    <row r="103" spans="1:8" ht="21" customHeight="1" thickBot="1">
      <c r="A103" s="36">
        <v>41638</v>
      </c>
      <c r="B103" s="37" t="s">
        <v>433</v>
      </c>
      <c r="C103" s="38" t="s">
        <v>433</v>
      </c>
      <c r="D103" s="55" t="s">
        <v>296</v>
      </c>
      <c r="E103" s="54"/>
      <c r="F103" s="41">
        <v>491.75</v>
      </c>
      <c r="G103" s="42">
        <f>'[1]Inventario Almacen'!H92*'inventario almacen'!F103</f>
        <v>491.75</v>
      </c>
      <c r="H103" s="57">
        <v>1</v>
      </c>
    </row>
    <row r="104" spans="1:8" ht="19.5" thickBot="1">
      <c r="A104" s="36">
        <v>41638</v>
      </c>
      <c r="B104" s="37" t="s">
        <v>433</v>
      </c>
      <c r="C104" s="38" t="s">
        <v>433</v>
      </c>
      <c r="D104" s="55" t="s">
        <v>34</v>
      </c>
      <c r="E104" s="54"/>
      <c r="F104" s="41">
        <v>63.33</v>
      </c>
      <c r="G104" s="42">
        <f>'[1]Inventario Almacen'!H93*'inventario almacen'!F104</f>
        <v>0</v>
      </c>
      <c r="H104" s="57"/>
    </row>
    <row r="105" spans="1:8" ht="19.5" thickBot="1">
      <c r="A105" s="36">
        <v>41638</v>
      </c>
      <c r="B105" s="37" t="s">
        <v>433</v>
      </c>
      <c r="C105" s="38" t="s">
        <v>433</v>
      </c>
      <c r="D105" s="55" t="s">
        <v>35</v>
      </c>
      <c r="E105" s="54"/>
      <c r="F105" s="41">
        <v>556.8</v>
      </c>
      <c r="G105" s="42">
        <f>'[1]Inventario Almacen'!H94*'inventario almacen'!F105</f>
        <v>3897.5999999999995</v>
      </c>
      <c r="H105" s="57">
        <v>7</v>
      </c>
    </row>
    <row r="106" spans="1:8" ht="19.5" thickBot="1">
      <c r="A106" s="36">
        <v>41638</v>
      </c>
      <c r="B106" s="37" t="s">
        <v>433</v>
      </c>
      <c r="C106" s="38" t="s">
        <v>433</v>
      </c>
      <c r="D106" s="55" t="s">
        <v>36</v>
      </c>
      <c r="E106" s="54"/>
      <c r="F106" s="41">
        <v>556.8</v>
      </c>
      <c r="G106" s="42">
        <f>'[1]Inventario Almacen'!H95*'inventario almacen'!F106</f>
        <v>0</v>
      </c>
      <c r="H106" s="57"/>
    </row>
    <row r="107" spans="1:8" ht="19.5" thickBot="1">
      <c r="A107" s="36">
        <v>41638</v>
      </c>
      <c r="B107" s="37" t="s">
        <v>433</v>
      </c>
      <c r="C107" s="38" t="s">
        <v>433</v>
      </c>
      <c r="D107" s="55" t="s">
        <v>295</v>
      </c>
      <c r="E107" s="54"/>
      <c r="F107" s="41">
        <v>136</v>
      </c>
      <c r="G107" s="42">
        <f>'[1]Inventario Almacen'!H96*'inventario almacen'!F107</f>
        <v>0</v>
      </c>
      <c r="H107" s="57"/>
    </row>
    <row r="108" spans="1:8" ht="19.5" thickBot="1">
      <c r="A108" s="36">
        <v>41638</v>
      </c>
      <c r="B108" s="37" t="s">
        <v>433</v>
      </c>
      <c r="C108" s="38" t="s">
        <v>433</v>
      </c>
      <c r="D108" s="55" t="s">
        <v>37</v>
      </c>
      <c r="E108" s="54"/>
      <c r="F108" s="41">
        <v>719.2</v>
      </c>
      <c r="G108" s="42">
        <f>'[1]Inventario Almacen'!H97*'inventario almacen'!F108</f>
        <v>0</v>
      </c>
      <c r="H108" s="57"/>
    </row>
    <row r="109" spans="1:8" ht="19.5" thickBot="1">
      <c r="A109" s="36">
        <v>41638</v>
      </c>
      <c r="B109" s="37" t="s">
        <v>433</v>
      </c>
      <c r="C109" s="38" t="s">
        <v>433</v>
      </c>
      <c r="D109" s="55" t="s">
        <v>294</v>
      </c>
      <c r="E109" s="54"/>
      <c r="F109" s="41">
        <v>12.21</v>
      </c>
      <c r="G109" s="42">
        <f>'[1]Inventario Almacen'!H98*'inventario almacen'!F109</f>
        <v>0</v>
      </c>
      <c r="H109" s="57"/>
    </row>
    <row r="110" spans="1:8" ht="19.5" thickBot="1">
      <c r="A110" s="36">
        <v>41638</v>
      </c>
      <c r="B110" s="37" t="s">
        <v>433</v>
      </c>
      <c r="C110" s="38" t="s">
        <v>433</v>
      </c>
      <c r="D110" s="55" t="s">
        <v>293</v>
      </c>
      <c r="E110" s="54"/>
      <c r="F110" s="41">
        <v>39.95</v>
      </c>
      <c r="G110" s="42">
        <f>'[1]Inventario Almacen'!H99*'inventario almacen'!F110</f>
        <v>0</v>
      </c>
      <c r="H110" s="57"/>
    </row>
    <row r="111" spans="1:8" ht="19.5" thickBot="1">
      <c r="A111" s="36">
        <v>41638</v>
      </c>
      <c r="B111" s="37" t="s">
        <v>433</v>
      </c>
      <c r="C111" s="38" t="s">
        <v>433</v>
      </c>
      <c r="D111" s="55" t="s">
        <v>38</v>
      </c>
      <c r="E111" s="54"/>
      <c r="F111" s="41">
        <v>42.95</v>
      </c>
      <c r="G111" s="42">
        <f>'[1]Inventario Almacen'!H100*'inventario almacen'!F111</f>
        <v>773.1</v>
      </c>
      <c r="H111" s="57">
        <v>18</v>
      </c>
    </row>
    <row r="112" spans="1:8" ht="19.5" thickBot="1">
      <c r="A112" s="36">
        <v>41638</v>
      </c>
      <c r="B112" s="37" t="s">
        <v>433</v>
      </c>
      <c r="C112" s="38" t="s">
        <v>433</v>
      </c>
      <c r="D112" s="55" t="s">
        <v>39</v>
      </c>
      <c r="E112" s="54"/>
      <c r="F112" s="41">
        <v>29</v>
      </c>
      <c r="G112" s="42">
        <f>'[1]Inventario Almacen'!H101*'inventario almacen'!F112</f>
        <v>29</v>
      </c>
      <c r="H112" s="57">
        <v>1</v>
      </c>
    </row>
    <row r="113" spans="1:8" ht="19.5" thickBot="1">
      <c r="A113" s="36">
        <v>41638</v>
      </c>
      <c r="B113" s="37" t="s">
        <v>433</v>
      </c>
      <c r="C113" s="38" t="s">
        <v>433</v>
      </c>
      <c r="D113" s="55" t="s">
        <v>292</v>
      </c>
      <c r="E113" s="54"/>
      <c r="F113" s="41">
        <v>19.95</v>
      </c>
      <c r="G113" s="42">
        <f>'[1]Inventario Almacen'!H102*'inventario almacen'!F113</f>
        <v>0</v>
      </c>
      <c r="H113" s="57"/>
    </row>
    <row r="114" spans="1:8" ht="19.5" thickBot="1">
      <c r="A114" s="36">
        <v>41638</v>
      </c>
      <c r="B114" s="37" t="s">
        <v>433</v>
      </c>
      <c r="C114" s="38" t="s">
        <v>433</v>
      </c>
      <c r="D114" s="55" t="s">
        <v>291</v>
      </c>
      <c r="E114" s="54"/>
      <c r="F114" s="41">
        <v>29</v>
      </c>
      <c r="G114" s="42">
        <f>'[1]Inventario Almacen'!H103*'inventario almacen'!F114</f>
        <v>1131</v>
      </c>
      <c r="H114" s="57">
        <v>39</v>
      </c>
    </row>
    <row r="115" spans="1:8" ht="19.5" thickBot="1">
      <c r="A115" s="36">
        <v>41638</v>
      </c>
      <c r="B115" s="37" t="s">
        <v>433</v>
      </c>
      <c r="C115" s="38" t="s">
        <v>433</v>
      </c>
      <c r="D115" s="55" t="s">
        <v>40</v>
      </c>
      <c r="E115" s="54"/>
      <c r="F115" s="41">
        <v>543.06</v>
      </c>
      <c r="G115" s="42">
        <f>'[1]Inventario Almacen'!H104*'inventario almacen'!F115</f>
        <v>15748.739999999998</v>
      </c>
      <c r="H115" s="57">
        <v>34</v>
      </c>
    </row>
    <row r="116" spans="1:8" ht="19.5" thickBot="1">
      <c r="A116" s="36">
        <v>41638</v>
      </c>
      <c r="B116" s="37" t="s">
        <v>433</v>
      </c>
      <c r="C116" s="38" t="s">
        <v>433</v>
      </c>
      <c r="D116" s="55" t="s">
        <v>290</v>
      </c>
      <c r="E116" s="54"/>
      <c r="F116" s="41">
        <v>154.95</v>
      </c>
      <c r="G116" s="42">
        <f>'[1]Inventario Almacen'!H105*'inventario almacen'!F116</f>
        <v>464.84999999999997</v>
      </c>
      <c r="H116" s="57">
        <v>3</v>
      </c>
    </row>
    <row r="117" spans="1:8" ht="18.75" thickBot="1">
      <c r="A117" s="36">
        <v>41638</v>
      </c>
      <c r="B117" s="37" t="s">
        <v>433</v>
      </c>
      <c r="C117" s="38" t="s">
        <v>433</v>
      </c>
      <c r="D117" s="56" t="s">
        <v>289</v>
      </c>
      <c r="E117" s="51"/>
      <c r="F117" s="41">
        <v>150.8</v>
      </c>
      <c r="G117" s="42">
        <f>'[1]Inventario Almacen'!H106*'inventario almacen'!F117</f>
        <v>0</v>
      </c>
      <c r="H117" s="56"/>
    </row>
    <row r="118" spans="1:8" ht="18.75" thickBot="1">
      <c r="A118" s="36">
        <v>41638</v>
      </c>
      <c r="B118" s="37" t="s">
        <v>433</v>
      </c>
      <c r="C118" s="38" t="s">
        <v>433</v>
      </c>
      <c r="D118" s="56" t="s">
        <v>288</v>
      </c>
      <c r="E118" s="51" t="s">
        <v>420</v>
      </c>
      <c r="F118" s="41">
        <v>719.2</v>
      </c>
      <c r="G118" s="42">
        <f>'[1]Inventario Almacen'!H107*'inventario almacen'!F118</f>
        <v>0</v>
      </c>
      <c r="H118" s="56"/>
    </row>
    <row r="119" spans="1:8" ht="18.75" thickBot="1">
      <c r="A119" s="36">
        <v>41638</v>
      </c>
      <c r="B119" s="37" t="s">
        <v>433</v>
      </c>
      <c r="C119" s="38" t="s">
        <v>433</v>
      </c>
      <c r="D119" s="56" t="s">
        <v>287</v>
      </c>
      <c r="E119" s="51"/>
      <c r="F119" s="41">
        <v>219.95</v>
      </c>
      <c r="G119" s="42">
        <f>'[1]Inventario Almacen'!H108*'inventario almacen'!F119</f>
        <v>0</v>
      </c>
      <c r="H119" s="56"/>
    </row>
    <row r="120" spans="1:8" ht="18.75" thickBot="1">
      <c r="A120" s="36">
        <v>41638</v>
      </c>
      <c r="B120" s="37" t="s">
        <v>433</v>
      </c>
      <c r="C120" s="38" t="s">
        <v>433</v>
      </c>
      <c r="D120" s="57" t="s">
        <v>286</v>
      </c>
      <c r="E120" s="52" t="s">
        <v>419</v>
      </c>
      <c r="F120" s="41">
        <v>672.8</v>
      </c>
      <c r="G120" s="42">
        <f>'[1]Inventario Almacen'!H109*'inventario almacen'!F120</f>
        <v>0</v>
      </c>
      <c r="H120" s="57"/>
    </row>
    <row r="121" spans="1:8" ht="18.75" thickBot="1">
      <c r="A121" s="36">
        <v>41638</v>
      </c>
      <c r="B121" s="37" t="s">
        <v>433</v>
      </c>
      <c r="C121" s="38" t="s">
        <v>433</v>
      </c>
      <c r="D121" s="56" t="s">
        <v>285</v>
      </c>
      <c r="E121" s="51" t="s">
        <v>418</v>
      </c>
      <c r="F121" s="41">
        <v>678.6</v>
      </c>
      <c r="G121" s="42">
        <f>'[1]Inventario Almacen'!H110*'inventario almacen'!F121</f>
        <v>0</v>
      </c>
      <c r="H121" s="56"/>
    </row>
    <row r="122" spans="1:8" ht="18.75" thickBot="1">
      <c r="A122" s="36">
        <v>41638</v>
      </c>
      <c r="B122" s="37" t="s">
        <v>433</v>
      </c>
      <c r="C122" s="38" t="s">
        <v>433</v>
      </c>
      <c r="D122" s="58" t="s">
        <v>284</v>
      </c>
      <c r="E122" s="59" t="s">
        <v>417</v>
      </c>
      <c r="F122" s="41">
        <v>661.2</v>
      </c>
      <c r="G122" s="42">
        <f>'[1]Inventario Almacen'!H111*'inventario almacen'!F122</f>
        <v>0</v>
      </c>
      <c r="H122" s="58"/>
    </row>
    <row r="123" spans="1:8" ht="18.75" thickBot="1">
      <c r="A123" s="36">
        <v>41638</v>
      </c>
      <c r="B123" s="37" t="s">
        <v>433</v>
      </c>
      <c r="C123" s="38" t="s">
        <v>433</v>
      </c>
      <c r="D123" s="60" t="s">
        <v>283</v>
      </c>
      <c r="E123" s="61" t="s">
        <v>416</v>
      </c>
      <c r="F123" s="41">
        <v>661.2</v>
      </c>
      <c r="G123" s="42">
        <f>'[1]Inventario Almacen'!H112*'inventario almacen'!F123</f>
        <v>0</v>
      </c>
      <c r="H123" s="60"/>
    </row>
    <row r="124" spans="1:8" ht="18.75" thickBot="1">
      <c r="A124" s="36">
        <v>41638</v>
      </c>
      <c r="B124" s="37" t="s">
        <v>433</v>
      </c>
      <c r="C124" s="38" t="s">
        <v>433</v>
      </c>
      <c r="D124" s="58" t="s">
        <v>282</v>
      </c>
      <c r="E124" s="59" t="s">
        <v>399</v>
      </c>
      <c r="F124" s="41">
        <v>168.1</v>
      </c>
      <c r="G124" s="42">
        <f>'[1]Inventario Almacen'!H113*'inventario almacen'!F124</f>
        <v>0</v>
      </c>
      <c r="H124" s="58"/>
    </row>
    <row r="125" spans="1:8" ht="18.75" thickBot="1">
      <c r="A125" s="36">
        <v>41638</v>
      </c>
      <c r="B125" s="37" t="s">
        <v>433</v>
      </c>
      <c r="C125" s="38" t="s">
        <v>433</v>
      </c>
      <c r="D125" s="58" t="s">
        <v>281</v>
      </c>
      <c r="E125" s="59" t="s">
        <v>415</v>
      </c>
      <c r="F125" s="41">
        <v>140</v>
      </c>
      <c r="G125" s="42">
        <f>'[1]Inventario Almacen'!H114*'inventario almacen'!F125</f>
        <v>12600</v>
      </c>
      <c r="H125" s="58">
        <v>90</v>
      </c>
    </row>
    <row r="126" spans="1:8" ht="18.75" thickBot="1">
      <c r="A126" s="36">
        <v>41638</v>
      </c>
      <c r="B126" s="37" t="s">
        <v>433</v>
      </c>
      <c r="C126" s="38" t="s">
        <v>433</v>
      </c>
      <c r="D126" s="58" t="s">
        <v>280</v>
      </c>
      <c r="E126" s="59"/>
      <c r="F126" s="41">
        <v>171.6</v>
      </c>
      <c r="G126" s="42">
        <f>'[1]Inventario Almacen'!H115*'inventario almacen'!F126</f>
        <v>0</v>
      </c>
      <c r="H126" s="58"/>
    </row>
    <row r="127" spans="1:8" ht="18.75" thickBot="1">
      <c r="A127" s="36">
        <v>41638</v>
      </c>
      <c r="B127" s="37" t="s">
        <v>433</v>
      </c>
      <c r="C127" s="38" t="s">
        <v>433</v>
      </c>
      <c r="D127" s="58" t="s">
        <v>279</v>
      </c>
      <c r="E127" s="59" t="s">
        <v>368</v>
      </c>
      <c r="F127" s="41">
        <v>2885.2</v>
      </c>
      <c r="G127" s="42">
        <f>'[1]Inventario Almacen'!H116*'inventario almacen'!F127</f>
        <v>0</v>
      </c>
      <c r="H127" s="58"/>
    </row>
    <row r="128" spans="1:8" ht="18.75" thickBot="1">
      <c r="A128" s="36">
        <v>41638</v>
      </c>
      <c r="B128" s="37" t="s">
        <v>433</v>
      </c>
      <c r="C128" s="38" t="s">
        <v>433</v>
      </c>
      <c r="D128" s="60" t="s">
        <v>278</v>
      </c>
      <c r="E128" s="61"/>
      <c r="F128" s="41">
        <v>1200</v>
      </c>
      <c r="G128" s="42">
        <f>'[1]Inventario Almacen'!H117*'inventario almacen'!F128</f>
        <v>0</v>
      </c>
      <c r="H128" s="60"/>
    </row>
    <row r="129" spans="1:8" ht="18.75" thickBot="1">
      <c r="A129" s="36">
        <v>41638</v>
      </c>
      <c r="B129" s="37" t="s">
        <v>433</v>
      </c>
      <c r="C129" s="38" t="s">
        <v>433</v>
      </c>
      <c r="D129" s="58" t="s">
        <v>277</v>
      </c>
      <c r="E129" s="59"/>
      <c r="F129" s="41">
        <v>1139.32</v>
      </c>
      <c r="G129" s="42">
        <f>'[1]Inventario Almacen'!H118*'inventario almacen'!F129</f>
        <v>1139.32</v>
      </c>
      <c r="H129" s="58">
        <v>1</v>
      </c>
    </row>
    <row r="130" spans="1:8" ht="18.75" thickBot="1">
      <c r="A130" s="36">
        <v>41638</v>
      </c>
      <c r="B130" s="37" t="s">
        <v>433</v>
      </c>
      <c r="C130" s="38" t="s">
        <v>433</v>
      </c>
      <c r="D130" s="58" t="s">
        <v>276</v>
      </c>
      <c r="E130" s="59" t="s">
        <v>414</v>
      </c>
      <c r="F130" s="41">
        <v>672.09</v>
      </c>
      <c r="G130" s="42">
        <f>'[1]Inventario Almacen'!H119*'inventario almacen'!F130</f>
        <v>2016.27</v>
      </c>
      <c r="H130" s="58">
        <v>15</v>
      </c>
    </row>
    <row r="131" spans="1:8" ht="18.75" thickBot="1">
      <c r="A131" s="36">
        <v>41638</v>
      </c>
      <c r="B131" s="37" t="s">
        <v>433</v>
      </c>
      <c r="C131" s="38" t="s">
        <v>433</v>
      </c>
      <c r="D131" s="60" t="s">
        <v>41</v>
      </c>
      <c r="E131" s="61"/>
      <c r="F131" s="41">
        <v>672.09</v>
      </c>
      <c r="G131" s="42">
        <f>'[1]Inventario Almacen'!H120*'inventario almacen'!F131</f>
        <v>0</v>
      </c>
      <c r="H131" s="60"/>
    </row>
    <row r="132" spans="1:8" ht="18.75" thickBot="1">
      <c r="A132" s="36">
        <v>41638</v>
      </c>
      <c r="B132" s="37" t="s">
        <v>433</v>
      </c>
      <c r="C132" s="38" t="s">
        <v>433</v>
      </c>
      <c r="D132" s="60" t="s">
        <v>42</v>
      </c>
      <c r="E132" s="61"/>
      <c r="F132" s="41">
        <v>672.09</v>
      </c>
      <c r="G132" s="42">
        <f>'[1]Inventario Almacen'!H121*'inventario almacen'!F132</f>
        <v>0</v>
      </c>
      <c r="H132" s="60"/>
    </row>
    <row r="133" spans="1:8" ht="18.75" thickBot="1">
      <c r="A133" s="36">
        <v>41638</v>
      </c>
      <c r="B133" s="37" t="s">
        <v>433</v>
      </c>
      <c r="C133" s="38" t="s">
        <v>433</v>
      </c>
      <c r="D133" s="58" t="s">
        <v>275</v>
      </c>
      <c r="E133" s="59" t="s">
        <v>413</v>
      </c>
      <c r="F133" s="41">
        <v>1375</v>
      </c>
      <c r="G133" s="42">
        <f>'[1]Inventario Almacen'!H122*'inventario almacen'!F133</f>
        <v>11000</v>
      </c>
      <c r="H133" s="58">
        <v>8</v>
      </c>
    </row>
    <row r="134" spans="1:8" ht="18.75" thickBot="1">
      <c r="A134" s="36">
        <v>41638</v>
      </c>
      <c r="B134" s="37" t="s">
        <v>433</v>
      </c>
      <c r="C134" s="38" t="s">
        <v>433</v>
      </c>
      <c r="D134" s="60" t="s">
        <v>43</v>
      </c>
      <c r="E134" s="61"/>
      <c r="F134" s="41">
        <v>1375</v>
      </c>
      <c r="G134" s="42">
        <f>'[1]Inventario Almacen'!H123*'inventario almacen'!F134</f>
        <v>0</v>
      </c>
      <c r="H134" s="60"/>
    </row>
    <row r="135" spans="1:8" ht="18.75" thickBot="1">
      <c r="A135" s="36">
        <v>41638</v>
      </c>
      <c r="B135" s="37" t="s">
        <v>433</v>
      </c>
      <c r="C135" s="38" t="s">
        <v>433</v>
      </c>
      <c r="D135" s="60" t="s">
        <v>274</v>
      </c>
      <c r="E135" s="61"/>
      <c r="F135" s="41">
        <v>1375</v>
      </c>
      <c r="G135" s="42">
        <f>'[1]Inventario Almacen'!H124*'inventario almacen'!F135</f>
        <v>0</v>
      </c>
      <c r="H135" s="60"/>
    </row>
    <row r="136" spans="1:8" ht="18.75" thickBot="1">
      <c r="A136" s="36">
        <v>41638</v>
      </c>
      <c r="B136" s="37" t="s">
        <v>433</v>
      </c>
      <c r="C136" s="38" t="s">
        <v>433</v>
      </c>
      <c r="D136" s="60" t="s">
        <v>273</v>
      </c>
      <c r="E136" s="61" t="s">
        <v>363</v>
      </c>
      <c r="F136" s="41">
        <v>1375</v>
      </c>
      <c r="G136" s="42">
        <f>'[1]Inventario Almacen'!H125*'inventario almacen'!F136</f>
        <v>11000</v>
      </c>
      <c r="H136" s="60">
        <v>33</v>
      </c>
    </row>
    <row r="137" spans="1:8" ht="18.75" thickBot="1">
      <c r="A137" s="36">
        <v>41638</v>
      </c>
      <c r="B137" s="37" t="s">
        <v>433</v>
      </c>
      <c r="C137" s="38" t="s">
        <v>433</v>
      </c>
      <c r="D137" s="58" t="s">
        <v>272</v>
      </c>
      <c r="E137" s="59"/>
      <c r="F137" s="41">
        <v>1375</v>
      </c>
      <c r="G137" s="42">
        <f>'[1]Inventario Almacen'!H126*'inventario almacen'!F137</f>
        <v>1375</v>
      </c>
      <c r="H137" s="58">
        <v>1</v>
      </c>
    </row>
    <row r="138" spans="1:8" ht="18.75" thickBot="1">
      <c r="A138" s="36">
        <v>41638</v>
      </c>
      <c r="B138" s="37" t="s">
        <v>433</v>
      </c>
      <c r="C138" s="38" t="s">
        <v>433</v>
      </c>
      <c r="D138" s="58" t="s">
        <v>271</v>
      </c>
      <c r="E138" s="59"/>
      <c r="F138" s="41">
        <v>1250</v>
      </c>
      <c r="G138" s="42">
        <f>'[1]Inventario Almacen'!H127*'inventario almacen'!F138</f>
        <v>1250</v>
      </c>
      <c r="H138" s="58">
        <v>1</v>
      </c>
    </row>
    <row r="139" spans="1:8" ht="18.75" thickBot="1">
      <c r="A139" s="36">
        <v>41638</v>
      </c>
      <c r="B139" s="37" t="s">
        <v>433</v>
      </c>
      <c r="C139" s="38" t="s">
        <v>433</v>
      </c>
      <c r="D139" s="58" t="s">
        <v>270</v>
      </c>
      <c r="E139" s="59"/>
      <c r="F139" s="41">
        <v>1974.06</v>
      </c>
      <c r="G139" s="42">
        <f>'[1]Inventario Almacen'!H128*'inventario almacen'!F139</f>
        <v>3948.12</v>
      </c>
      <c r="H139" s="58">
        <v>7</v>
      </c>
    </row>
    <row r="140" spans="1:8" ht="18.75" thickBot="1">
      <c r="A140" s="36">
        <v>41638</v>
      </c>
      <c r="B140" s="37" t="s">
        <v>433</v>
      </c>
      <c r="C140" s="38" t="s">
        <v>433</v>
      </c>
      <c r="D140" s="58" t="s">
        <v>269</v>
      </c>
      <c r="E140" s="59"/>
      <c r="F140" s="41">
        <v>1974.06</v>
      </c>
      <c r="G140" s="42">
        <f>'[1]Inventario Almacen'!H129*'inventario almacen'!F140</f>
        <v>5922.18</v>
      </c>
      <c r="H140" s="58">
        <v>3</v>
      </c>
    </row>
    <row r="141" spans="1:8" ht="18.75" thickBot="1">
      <c r="A141" s="36">
        <v>41638</v>
      </c>
      <c r="B141" s="37" t="s">
        <v>433</v>
      </c>
      <c r="C141" s="38" t="s">
        <v>433</v>
      </c>
      <c r="D141" s="58" t="s">
        <v>44</v>
      </c>
      <c r="E141" s="59"/>
      <c r="F141" s="41">
        <v>1696.96</v>
      </c>
      <c r="G141" s="42">
        <f>'[1]Inventario Almacen'!H130*'inventario almacen'!F141</f>
        <v>0</v>
      </c>
      <c r="H141" s="58"/>
    </row>
    <row r="142" spans="1:8" ht="18.75" thickBot="1">
      <c r="A142" s="36">
        <v>41638</v>
      </c>
      <c r="B142" s="37" t="s">
        <v>433</v>
      </c>
      <c r="C142" s="38" t="s">
        <v>433</v>
      </c>
      <c r="D142" s="58" t="s">
        <v>45</v>
      </c>
      <c r="E142" s="59"/>
      <c r="F142" s="41">
        <v>1250</v>
      </c>
      <c r="G142" s="42">
        <f>'[1]Inventario Almacen'!H131*'inventario almacen'!F142</f>
        <v>1250</v>
      </c>
      <c r="H142" s="58">
        <v>1</v>
      </c>
    </row>
    <row r="143" spans="1:8" ht="18.75" thickBot="1">
      <c r="A143" s="36">
        <v>41638</v>
      </c>
      <c r="B143" s="37" t="s">
        <v>433</v>
      </c>
      <c r="C143" s="38" t="s">
        <v>433</v>
      </c>
      <c r="D143" s="58" t="s">
        <v>268</v>
      </c>
      <c r="E143" s="59"/>
      <c r="F143" s="41">
        <v>1250</v>
      </c>
      <c r="G143" s="42">
        <f>'[1]Inventario Almacen'!H132*'inventario almacen'!F143</f>
        <v>0</v>
      </c>
      <c r="H143" s="58"/>
    </row>
    <row r="144" spans="1:8" ht="18.75" thickBot="1">
      <c r="A144" s="36">
        <v>41638</v>
      </c>
      <c r="B144" s="37" t="s">
        <v>433</v>
      </c>
      <c r="C144" s="38" t="s">
        <v>433</v>
      </c>
      <c r="D144" s="60" t="s">
        <v>267</v>
      </c>
      <c r="E144" s="61"/>
      <c r="F144" s="41">
        <v>1250</v>
      </c>
      <c r="G144" s="42">
        <f>'[1]Inventario Almacen'!H133*'inventario almacen'!F144</f>
        <v>1250</v>
      </c>
      <c r="H144" s="60">
        <v>1</v>
      </c>
    </row>
    <row r="145" spans="1:8" ht="18.75" thickBot="1">
      <c r="A145" s="36">
        <v>41638</v>
      </c>
      <c r="B145" s="37" t="s">
        <v>433</v>
      </c>
      <c r="C145" s="38" t="s">
        <v>433</v>
      </c>
      <c r="D145" s="60" t="s">
        <v>46</v>
      </c>
      <c r="E145" s="61"/>
      <c r="F145" s="41">
        <v>1250</v>
      </c>
      <c r="G145" s="42">
        <f>'[1]Inventario Almacen'!H134*'inventario almacen'!F145</f>
        <v>3750</v>
      </c>
      <c r="H145" s="60">
        <v>3</v>
      </c>
    </row>
    <row r="146" spans="1:8" ht="18.75" thickBot="1">
      <c r="A146" s="36">
        <v>41638</v>
      </c>
      <c r="B146" s="37" t="s">
        <v>433</v>
      </c>
      <c r="C146" s="38" t="s">
        <v>433</v>
      </c>
      <c r="D146" s="60" t="s">
        <v>266</v>
      </c>
      <c r="E146" s="61" t="s">
        <v>369</v>
      </c>
      <c r="F146" s="41">
        <v>1294.37</v>
      </c>
      <c r="G146" s="42">
        <f>'[1]Inventario Almacen'!H135*'inventario almacen'!F146</f>
        <v>0</v>
      </c>
      <c r="H146" s="60"/>
    </row>
    <row r="147" spans="1:8" ht="18.75" thickBot="1">
      <c r="A147" s="36">
        <v>41638</v>
      </c>
      <c r="B147" s="37" t="s">
        <v>433</v>
      </c>
      <c r="C147" s="38" t="s">
        <v>433</v>
      </c>
      <c r="D147" s="60" t="s">
        <v>265</v>
      </c>
      <c r="E147" s="61" t="s">
        <v>369</v>
      </c>
      <c r="F147" s="41">
        <v>1250</v>
      </c>
      <c r="G147" s="42">
        <f>'[1]Inventario Almacen'!H136*'inventario almacen'!F147</f>
        <v>0</v>
      </c>
      <c r="H147" s="60"/>
    </row>
    <row r="148" spans="1:8" ht="18.75" thickBot="1">
      <c r="A148" s="36">
        <v>41638</v>
      </c>
      <c r="B148" s="37" t="s">
        <v>433</v>
      </c>
      <c r="C148" s="38" t="s">
        <v>433</v>
      </c>
      <c r="D148" s="60" t="s">
        <v>264</v>
      </c>
      <c r="E148" s="61" t="s">
        <v>379</v>
      </c>
      <c r="F148" s="41">
        <v>1335</v>
      </c>
      <c r="G148" s="42">
        <f>'[1]Inventario Almacen'!H137*'inventario almacen'!F148</f>
        <v>0</v>
      </c>
      <c r="H148" s="60"/>
    </row>
    <row r="149" spans="1:8" ht="18.75" thickBot="1">
      <c r="A149" s="36">
        <v>41638</v>
      </c>
      <c r="B149" s="37" t="s">
        <v>433</v>
      </c>
      <c r="C149" s="38" t="s">
        <v>433</v>
      </c>
      <c r="D149" s="60" t="s">
        <v>263</v>
      </c>
      <c r="E149" s="61" t="s">
        <v>379</v>
      </c>
      <c r="F149" s="41">
        <v>760</v>
      </c>
      <c r="G149" s="42">
        <f>'[1]Inventario Almacen'!H138*'inventario almacen'!F149</f>
        <v>0</v>
      </c>
      <c r="H149" s="60"/>
    </row>
    <row r="150" spans="1:8" ht="18.75" thickBot="1">
      <c r="A150" s="36">
        <v>41638</v>
      </c>
      <c r="B150" s="37" t="s">
        <v>433</v>
      </c>
      <c r="C150" s="38" t="s">
        <v>433</v>
      </c>
      <c r="D150" s="60" t="s">
        <v>262</v>
      </c>
      <c r="E150" s="61"/>
      <c r="F150" s="41">
        <v>1375</v>
      </c>
      <c r="G150" s="42">
        <f>'[1]Inventario Almacen'!H139*'inventario almacen'!F150</f>
        <v>0</v>
      </c>
      <c r="H150" s="60"/>
    </row>
    <row r="151" spans="1:8" ht="18.75" thickBot="1">
      <c r="A151" s="36">
        <v>41638</v>
      </c>
      <c r="B151" s="37" t="s">
        <v>433</v>
      </c>
      <c r="C151" s="38" t="s">
        <v>433</v>
      </c>
      <c r="D151" s="60" t="s">
        <v>261</v>
      </c>
      <c r="E151" s="61" t="s">
        <v>412</v>
      </c>
      <c r="F151" s="41">
        <v>1375</v>
      </c>
      <c r="G151" s="42">
        <f>'[1]Inventario Almacen'!H140*'inventario almacen'!F151</f>
        <v>0</v>
      </c>
      <c r="H151" s="60"/>
    </row>
    <row r="152" spans="1:8" ht="18.75" thickBot="1">
      <c r="A152" s="36">
        <v>41638</v>
      </c>
      <c r="B152" s="37" t="s">
        <v>433</v>
      </c>
      <c r="C152" s="38" t="s">
        <v>433</v>
      </c>
      <c r="D152" s="58" t="s">
        <v>260</v>
      </c>
      <c r="E152" s="59"/>
      <c r="F152" s="41">
        <v>672.09</v>
      </c>
      <c r="G152" s="42">
        <f>'[1]Inventario Almacen'!H141*'inventario almacen'!F152</f>
        <v>0</v>
      </c>
      <c r="H152" s="58"/>
    </row>
    <row r="153" spans="1:8" ht="18.75" thickBot="1">
      <c r="A153" s="36">
        <v>41638</v>
      </c>
      <c r="B153" s="37" t="s">
        <v>433</v>
      </c>
      <c r="C153" s="38" t="s">
        <v>433</v>
      </c>
      <c r="D153" s="62" t="s">
        <v>47</v>
      </c>
      <c r="E153" s="61"/>
      <c r="F153" s="41">
        <v>1250</v>
      </c>
      <c r="G153" s="42">
        <f>'[1]Inventario Almacen'!H142*'inventario almacen'!F153</f>
        <v>0</v>
      </c>
      <c r="H153" s="60"/>
    </row>
    <row r="154" spans="1:8" ht="18.75" thickBot="1">
      <c r="A154" s="36">
        <v>41638</v>
      </c>
      <c r="B154" s="37" t="s">
        <v>433</v>
      </c>
      <c r="C154" s="38" t="s">
        <v>433</v>
      </c>
      <c r="D154" s="63" t="s">
        <v>259</v>
      </c>
      <c r="E154" s="59"/>
      <c r="F154" s="41">
        <v>1250</v>
      </c>
      <c r="G154" s="42">
        <f>'[1]Inventario Almacen'!H143*'inventario almacen'!F154</f>
        <v>2500</v>
      </c>
      <c r="H154" s="58">
        <v>2</v>
      </c>
    </row>
    <row r="155" spans="1:8" ht="18.75" thickBot="1">
      <c r="A155" s="36">
        <v>41638</v>
      </c>
      <c r="B155" s="37" t="s">
        <v>433</v>
      </c>
      <c r="C155" s="38" t="s">
        <v>433</v>
      </c>
      <c r="D155" s="63" t="s">
        <v>258</v>
      </c>
      <c r="E155" s="59" t="s">
        <v>406</v>
      </c>
      <c r="F155" s="41">
        <v>1375</v>
      </c>
      <c r="G155" s="42">
        <f>'[1]Inventario Almacen'!H144*'inventario almacen'!F155</f>
        <v>6875</v>
      </c>
      <c r="H155" s="58">
        <v>5</v>
      </c>
    </row>
    <row r="156" spans="1:8" ht="18.75" thickBot="1">
      <c r="A156" s="36">
        <v>41638</v>
      </c>
      <c r="B156" s="37" t="s">
        <v>433</v>
      </c>
      <c r="C156" s="38" t="s">
        <v>433</v>
      </c>
      <c r="D156" s="63" t="s">
        <v>257</v>
      </c>
      <c r="E156" s="59" t="s">
        <v>406</v>
      </c>
      <c r="F156" s="41">
        <v>1375</v>
      </c>
      <c r="G156" s="42">
        <f>'[1]Inventario Almacen'!H145*'inventario almacen'!F156</f>
        <v>0</v>
      </c>
      <c r="H156" s="58"/>
    </row>
    <row r="157" spans="1:8" ht="18.75" thickBot="1">
      <c r="A157" s="36">
        <v>41638</v>
      </c>
      <c r="B157" s="37" t="s">
        <v>433</v>
      </c>
      <c r="C157" s="38" t="s">
        <v>433</v>
      </c>
      <c r="D157" s="63" t="s">
        <v>256</v>
      </c>
      <c r="E157" s="59" t="s">
        <v>407</v>
      </c>
      <c r="F157" s="41">
        <v>1974.06</v>
      </c>
      <c r="G157" s="42">
        <f>'[1]Inventario Almacen'!H146*'inventario almacen'!F157</f>
        <v>5922.18</v>
      </c>
      <c r="H157" s="58">
        <v>3</v>
      </c>
    </row>
    <row r="158" spans="1:8" ht="18.75" thickBot="1">
      <c r="A158" s="36">
        <v>41638</v>
      </c>
      <c r="B158" s="37" t="s">
        <v>433</v>
      </c>
      <c r="C158" s="38" t="s">
        <v>433</v>
      </c>
      <c r="D158" s="58" t="s">
        <v>48</v>
      </c>
      <c r="E158" s="59"/>
      <c r="F158" s="41">
        <v>660.45</v>
      </c>
      <c r="G158" s="42">
        <f>'[1]Inventario Almacen'!H147*'inventario almacen'!F158</f>
        <v>3302.25</v>
      </c>
      <c r="H158" s="58">
        <v>5</v>
      </c>
    </row>
    <row r="159" spans="1:8" ht="18.75" thickBot="1">
      <c r="A159" s="36">
        <v>41638</v>
      </c>
      <c r="B159" s="37" t="s">
        <v>433</v>
      </c>
      <c r="C159" s="38" t="s">
        <v>433</v>
      </c>
      <c r="D159" s="58" t="s">
        <v>255</v>
      </c>
      <c r="E159" s="59" t="s">
        <v>411</v>
      </c>
      <c r="F159" s="41">
        <v>1157.1</v>
      </c>
      <c r="G159" s="42">
        <f>'[1]Inventario Almacen'!H148*'inventario almacen'!F159</f>
        <v>1157.1</v>
      </c>
      <c r="H159" s="58">
        <v>1</v>
      </c>
    </row>
    <row r="160" spans="1:8" ht="18.75" thickBot="1">
      <c r="A160" s="36">
        <v>41638</v>
      </c>
      <c r="B160" s="37" t="s">
        <v>433</v>
      </c>
      <c r="C160" s="38" t="s">
        <v>433</v>
      </c>
      <c r="D160" s="58" t="s">
        <v>254</v>
      </c>
      <c r="E160" s="59"/>
      <c r="F160" s="41">
        <v>2565</v>
      </c>
      <c r="G160" s="42">
        <f>'[1]Inventario Almacen'!H149*'inventario almacen'!F160</f>
        <v>7695</v>
      </c>
      <c r="H160" s="58">
        <v>3</v>
      </c>
    </row>
    <row r="161" spans="1:8" ht="18.75" thickBot="1">
      <c r="A161" s="36">
        <v>41638</v>
      </c>
      <c r="B161" s="37" t="s">
        <v>433</v>
      </c>
      <c r="C161" s="38" t="s">
        <v>433</v>
      </c>
      <c r="D161" s="58" t="s">
        <v>253</v>
      </c>
      <c r="E161" s="59" t="s">
        <v>410</v>
      </c>
      <c r="F161" s="41">
        <v>1375</v>
      </c>
      <c r="G161" s="42">
        <f>'[1]Inventario Almacen'!H150*'inventario almacen'!F161</f>
        <v>12375</v>
      </c>
      <c r="H161" s="58">
        <v>11</v>
      </c>
    </row>
    <row r="162" spans="1:8" ht="18.75" thickBot="1">
      <c r="A162" s="36">
        <v>41638</v>
      </c>
      <c r="B162" s="37" t="s">
        <v>433</v>
      </c>
      <c r="C162" s="38" t="s">
        <v>433</v>
      </c>
      <c r="D162" s="58" t="s">
        <v>252</v>
      </c>
      <c r="E162" s="59" t="s">
        <v>406</v>
      </c>
      <c r="F162" s="41">
        <v>1294.37</v>
      </c>
      <c r="G162" s="42">
        <f>'[1]Inventario Almacen'!H151*'inventario almacen'!F162</f>
        <v>1294.37</v>
      </c>
      <c r="H162" s="58">
        <v>1</v>
      </c>
    </row>
    <row r="163" spans="1:8" ht="18.75" thickBot="1">
      <c r="A163" s="36">
        <v>41638</v>
      </c>
      <c r="B163" s="37" t="s">
        <v>433</v>
      </c>
      <c r="C163" s="38" t="s">
        <v>433</v>
      </c>
      <c r="D163" s="58" t="s">
        <v>251</v>
      </c>
      <c r="E163" s="59" t="s">
        <v>407</v>
      </c>
      <c r="F163" s="41">
        <v>1294.37</v>
      </c>
      <c r="G163" s="42">
        <f>'[1]Inventario Almacen'!H152*'inventario almacen'!F163</f>
        <v>3883.1099999999997</v>
      </c>
      <c r="H163" s="58">
        <v>5</v>
      </c>
    </row>
    <row r="164" spans="1:8" ht="18.75" thickBot="1">
      <c r="A164" s="36">
        <v>41638</v>
      </c>
      <c r="B164" s="37" t="s">
        <v>433</v>
      </c>
      <c r="C164" s="38" t="s">
        <v>433</v>
      </c>
      <c r="D164" s="58" t="s">
        <v>250</v>
      </c>
      <c r="E164" s="59" t="s">
        <v>406</v>
      </c>
      <c r="F164" s="41">
        <v>672.09</v>
      </c>
      <c r="G164" s="42">
        <f>'[1]Inventario Almacen'!H153*'inventario almacen'!F164</f>
        <v>2016.27</v>
      </c>
      <c r="H164" s="58">
        <v>5</v>
      </c>
    </row>
    <row r="165" spans="1:8" ht="18.75" thickBot="1">
      <c r="A165" s="36">
        <v>41638</v>
      </c>
      <c r="B165" s="37" t="s">
        <v>433</v>
      </c>
      <c r="C165" s="38" t="s">
        <v>433</v>
      </c>
      <c r="D165" s="58" t="s">
        <v>249</v>
      </c>
      <c r="E165" s="59" t="s">
        <v>407</v>
      </c>
      <c r="F165" s="41">
        <v>672.09</v>
      </c>
      <c r="G165" s="42">
        <f>'[1]Inventario Almacen'!H154*'inventario almacen'!F165</f>
        <v>2688.36</v>
      </c>
      <c r="H165" s="58">
        <v>4</v>
      </c>
    </row>
    <row r="166" spans="1:8" ht="18.75" thickBot="1">
      <c r="A166" s="36">
        <v>41638</v>
      </c>
      <c r="B166" s="37" t="s">
        <v>433</v>
      </c>
      <c r="C166" s="38" t="s">
        <v>433</v>
      </c>
      <c r="D166" s="58" t="s">
        <v>248</v>
      </c>
      <c r="E166" s="59" t="s">
        <v>407</v>
      </c>
      <c r="F166" s="41">
        <v>1294.37</v>
      </c>
      <c r="G166" s="42">
        <f>'[1]Inventario Almacen'!H155*'inventario almacen'!F166</f>
        <v>2588.74</v>
      </c>
      <c r="H166" s="58">
        <v>2</v>
      </c>
    </row>
    <row r="167" spans="1:8" ht="18.75" thickBot="1">
      <c r="A167" s="36">
        <v>41638</v>
      </c>
      <c r="B167" s="37" t="s">
        <v>433</v>
      </c>
      <c r="C167" s="38" t="s">
        <v>433</v>
      </c>
      <c r="D167" s="58" t="s">
        <v>247</v>
      </c>
      <c r="E167" s="59" t="s">
        <v>408</v>
      </c>
      <c r="F167" s="41">
        <v>1294.37</v>
      </c>
      <c r="G167" s="42">
        <f>'[1]Inventario Almacen'!H156*'inventario almacen'!F167</f>
        <v>2588.74</v>
      </c>
      <c r="H167" s="58">
        <v>2</v>
      </c>
    </row>
    <row r="168" spans="1:8" ht="18.75" thickBot="1">
      <c r="A168" s="36">
        <v>41638</v>
      </c>
      <c r="B168" s="37" t="s">
        <v>433</v>
      </c>
      <c r="C168" s="38" t="s">
        <v>433</v>
      </c>
      <c r="D168" s="58" t="s">
        <v>246</v>
      </c>
      <c r="E168" s="59" t="s">
        <v>407</v>
      </c>
      <c r="F168" s="41">
        <v>1294.37</v>
      </c>
      <c r="G168" s="42">
        <f>'[1]Inventario Almacen'!H157*'inventario almacen'!F168</f>
        <v>7766.219999999999</v>
      </c>
      <c r="H168" s="58">
        <v>6</v>
      </c>
    </row>
    <row r="169" spans="1:8" ht="18.75" thickBot="1">
      <c r="A169" s="36">
        <v>41638</v>
      </c>
      <c r="B169" s="37" t="s">
        <v>433</v>
      </c>
      <c r="C169" s="38" t="s">
        <v>433</v>
      </c>
      <c r="D169" s="58" t="s">
        <v>245</v>
      </c>
      <c r="E169" s="59" t="s">
        <v>410</v>
      </c>
      <c r="F169" s="41">
        <v>1180</v>
      </c>
      <c r="G169" s="42">
        <f>'[1]Inventario Almacen'!H158*'inventario almacen'!F169</f>
        <v>4720</v>
      </c>
      <c r="H169" s="58">
        <v>4</v>
      </c>
    </row>
    <row r="170" spans="1:8" ht="18.75" thickBot="1">
      <c r="A170" s="36">
        <v>41638</v>
      </c>
      <c r="B170" s="37" t="s">
        <v>433</v>
      </c>
      <c r="C170" s="38" t="s">
        <v>433</v>
      </c>
      <c r="D170" s="58" t="s">
        <v>244</v>
      </c>
      <c r="E170" s="59" t="s">
        <v>406</v>
      </c>
      <c r="F170" s="41">
        <v>1190</v>
      </c>
      <c r="G170" s="42">
        <f>'[1]Inventario Almacen'!H159*'inventario almacen'!F170</f>
        <v>2380</v>
      </c>
      <c r="H170" s="58">
        <v>2</v>
      </c>
    </row>
    <row r="171" spans="1:8" ht="18.75" thickBot="1">
      <c r="A171" s="36">
        <v>41638</v>
      </c>
      <c r="B171" s="37" t="s">
        <v>433</v>
      </c>
      <c r="C171" s="38" t="s">
        <v>433</v>
      </c>
      <c r="D171" s="58" t="s">
        <v>243</v>
      </c>
      <c r="E171" s="59" t="s">
        <v>409</v>
      </c>
      <c r="F171" s="41">
        <v>1180</v>
      </c>
      <c r="G171" s="42">
        <f>'[1]Inventario Almacen'!H160*'inventario almacen'!F171</f>
        <v>5900</v>
      </c>
      <c r="H171" s="58">
        <v>5</v>
      </c>
    </row>
    <row r="172" spans="1:8" ht="18.75" thickBot="1">
      <c r="A172" s="36">
        <v>41638</v>
      </c>
      <c r="B172" s="37" t="s">
        <v>433</v>
      </c>
      <c r="C172" s="38" t="s">
        <v>433</v>
      </c>
      <c r="D172" s="58" t="s">
        <v>242</v>
      </c>
      <c r="E172" s="59" t="s">
        <v>408</v>
      </c>
      <c r="F172" s="41">
        <v>680</v>
      </c>
      <c r="G172" s="42">
        <f>'[1]Inventario Almacen'!H161*'inventario almacen'!F172</f>
        <v>1360</v>
      </c>
      <c r="H172" s="58">
        <v>2</v>
      </c>
    </row>
    <row r="173" spans="1:8" ht="18.75" thickBot="1">
      <c r="A173" s="36">
        <v>41638</v>
      </c>
      <c r="B173" s="37" t="s">
        <v>433</v>
      </c>
      <c r="C173" s="38" t="s">
        <v>433</v>
      </c>
      <c r="D173" s="58" t="s">
        <v>241</v>
      </c>
      <c r="E173" s="59" t="s">
        <v>407</v>
      </c>
      <c r="F173" s="41">
        <v>680</v>
      </c>
      <c r="G173" s="42">
        <f>'[1]Inventario Almacen'!H162*'inventario almacen'!F173</f>
        <v>4760</v>
      </c>
      <c r="H173" s="58">
        <v>7</v>
      </c>
    </row>
    <row r="174" spans="1:8" ht="18.75" thickBot="1">
      <c r="A174" s="36">
        <v>41638</v>
      </c>
      <c r="B174" s="37" t="s">
        <v>433</v>
      </c>
      <c r="C174" s="38" t="s">
        <v>433</v>
      </c>
      <c r="D174" s="58" t="s">
        <v>240</v>
      </c>
      <c r="E174" s="59" t="s">
        <v>406</v>
      </c>
      <c r="F174" s="41">
        <v>940</v>
      </c>
      <c r="G174" s="42">
        <f>'[1]Inventario Almacen'!H163*'inventario almacen'!F174</f>
        <v>5640</v>
      </c>
      <c r="H174" s="58">
        <v>6</v>
      </c>
    </row>
    <row r="175" spans="1:8" ht="18.75" thickBot="1">
      <c r="A175" s="36">
        <v>41638</v>
      </c>
      <c r="B175" s="37" t="s">
        <v>433</v>
      </c>
      <c r="C175" s="38" t="s">
        <v>433</v>
      </c>
      <c r="D175" s="60" t="s">
        <v>49</v>
      </c>
      <c r="E175" s="61"/>
      <c r="F175" s="41">
        <v>540.02</v>
      </c>
      <c r="G175" s="42">
        <f>'[1]Inventario Almacen'!H164*'inventario almacen'!F175</f>
        <v>2160.08</v>
      </c>
      <c r="H175" s="60">
        <v>4</v>
      </c>
    </row>
    <row r="176" spans="1:8" ht="18.75" thickBot="1">
      <c r="A176" s="36">
        <v>41638</v>
      </c>
      <c r="B176" s="37" t="s">
        <v>433</v>
      </c>
      <c r="C176" s="38" t="s">
        <v>433</v>
      </c>
      <c r="D176" s="60" t="s">
        <v>239</v>
      </c>
      <c r="E176" s="61"/>
      <c r="F176" s="41">
        <v>2500</v>
      </c>
      <c r="G176" s="42">
        <f>'[1]Inventario Almacen'!H165*'inventario almacen'!F176</f>
        <v>0</v>
      </c>
      <c r="H176" s="60"/>
    </row>
    <row r="177" spans="1:8" ht="18.75" thickBot="1">
      <c r="A177" s="36">
        <v>41638</v>
      </c>
      <c r="B177" s="37" t="s">
        <v>433</v>
      </c>
      <c r="C177" s="38" t="s">
        <v>433</v>
      </c>
      <c r="D177" s="58" t="s">
        <v>238</v>
      </c>
      <c r="E177" s="59" t="s">
        <v>405</v>
      </c>
      <c r="F177" s="41">
        <v>35</v>
      </c>
      <c r="G177" s="42">
        <f>'[1]Inventario Almacen'!H166*'inventario almacen'!F177</f>
        <v>455</v>
      </c>
      <c r="H177" s="58">
        <v>16</v>
      </c>
    </row>
    <row r="178" spans="1:8" ht="18.75" thickBot="1">
      <c r="A178" s="36">
        <v>41638</v>
      </c>
      <c r="B178" s="37" t="s">
        <v>433</v>
      </c>
      <c r="C178" s="38" t="s">
        <v>433</v>
      </c>
      <c r="D178" s="58" t="s">
        <v>237</v>
      </c>
      <c r="E178" s="59" t="s">
        <v>404</v>
      </c>
      <c r="F178" s="41">
        <v>2500</v>
      </c>
      <c r="G178" s="42">
        <f>'[1]Inventario Almacen'!H167*'inventario almacen'!F178</f>
        <v>15000</v>
      </c>
      <c r="H178" s="58">
        <v>15</v>
      </c>
    </row>
    <row r="179" spans="1:8" ht="18.75" thickBot="1">
      <c r="A179" s="36">
        <v>41638</v>
      </c>
      <c r="B179" s="37" t="s">
        <v>433</v>
      </c>
      <c r="C179" s="38" t="s">
        <v>433</v>
      </c>
      <c r="D179" s="60" t="s">
        <v>236</v>
      </c>
      <c r="E179" s="61"/>
      <c r="F179" s="41">
        <v>860</v>
      </c>
      <c r="G179" s="42">
        <f>'[1]Inventario Almacen'!H168*'inventario almacen'!F179</f>
        <v>1720</v>
      </c>
      <c r="H179" s="60">
        <v>2</v>
      </c>
    </row>
    <row r="180" spans="1:8" ht="18.75" thickBot="1">
      <c r="A180" s="36">
        <v>41638</v>
      </c>
      <c r="B180" s="37" t="s">
        <v>433</v>
      </c>
      <c r="C180" s="38" t="s">
        <v>433</v>
      </c>
      <c r="D180" s="60" t="s">
        <v>235</v>
      </c>
      <c r="E180" s="61"/>
      <c r="F180" s="41">
        <v>650</v>
      </c>
      <c r="G180" s="42">
        <f>'[1]Inventario Almacen'!H169*'inventario almacen'!F180</f>
        <v>1300</v>
      </c>
      <c r="H180" s="60">
        <v>2</v>
      </c>
    </row>
    <row r="181" spans="1:8" ht="18.75" thickBot="1">
      <c r="A181" s="36">
        <v>41638</v>
      </c>
      <c r="B181" s="37" t="s">
        <v>433</v>
      </c>
      <c r="C181" s="38" t="s">
        <v>433</v>
      </c>
      <c r="D181" s="58" t="s">
        <v>234</v>
      </c>
      <c r="E181" s="59"/>
      <c r="F181" s="41">
        <v>5907.88</v>
      </c>
      <c r="G181" s="42">
        <f>'[1]Inventario Almacen'!H170*'inventario almacen'!F181</f>
        <v>0</v>
      </c>
      <c r="H181" s="58"/>
    </row>
    <row r="182" spans="1:8" ht="18.75" thickBot="1">
      <c r="A182" s="36">
        <v>41638</v>
      </c>
      <c r="B182" s="37" t="s">
        <v>433</v>
      </c>
      <c r="C182" s="38" t="s">
        <v>433</v>
      </c>
      <c r="D182" s="58" t="s">
        <v>233</v>
      </c>
      <c r="E182" s="59"/>
      <c r="F182" s="41">
        <v>860</v>
      </c>
      <c r="G182" s="42">
        <f>'[1]Inventario Almacen'!H171*'inventario almacen'!F182</f>
        <v>4300</v>
      </c>
      <c r="H182" s="58">
        <v>5</v>
      </c>
    </row>
    <row r="183" spans="1:8" ht="18.75" thickBot="1">
      <c r="A183" s="36">
        <v>41638</v>
      </c>
      <c r="B183" s="37" t="s">
        <v>433</v>
      </c>
      <c r="C183" s="38" t="s">
        <v>433</v>
      </c>
      <c r="D183" s="60" t="s">
        <v>232</v>
      </c>
      <c r="E183" s="61"/>
      <c r="F183" s="41">
        <v>860</v>
      </c>
      <c r="G183" s="42">
        <f>'[1]Inventario Almacen'!H172*'inventario almacen'!F183</f>
        <v>0</v>
      </c>
      <c r="H183" s="60"/>
    </row>
    <row r="184" spans="1:8" ht="18.75" thickBot="1">
      <c r="A184" s="36">
        <v>41638</v>
      </c>
      <c r="B184" s="37" t="s">
        <v>433</v>
      </c>
      <c r="C184" s="38" t="s">
        <v>433</v>
      </c>
      <c r="D184" s="60" t="s">
        <v>231</v>
      </c>
      <c r="E184" s="61"/>
      <c r="F184" s="41">
        <v>3350</v>
      </c>
      <c r="G184" s="42">
        <f>'[1]Inventario Almacen'!H173*'inventario almacen'!F184</f>
        <v>0</v>
      </c>
      <c r="H184" s="60"/>
    </row>
    <row r="185" spans="1:8" ht="18.75" thickBot="1">
      <c r="A185" s="36">
        <v>41638</v>
      </c>
      <c r="B185" s="37" t="s">
        <v>433</v>
      </c>
      <c r="C185" s="38" t="s">
        <v>433</v>
      </c>
      <c r="D185" s="58" t="s">
        <v>230</v>
      </c>
      <c r="E185" s="59" t="s">
        <v>368</v>
      </c>
      <c r="F185" s="41">
        <v>4305</v>
      </c>
      <c r="G185" s="42">
        <f>'[1]Inventario Almacen'!H174*'inventario almacen'!F185</f>
        <v>0</v>
      </c>
      <c r="H185" s="58"/>
    </row>
    <row r="186" spans="1:8" ht="18.75" thickBot="1">
      <c r="A186" s="36">
        <v>41638</v>
      </c>
      <c r="B186" s="37" t="s">
        <v>433</v>
      </c>
      <c r="C186" s="38" t="s">
        <v>433</v>
      </c>
      <c r="D186" s="60" t="s">
        <v>230</v>
      </c>
      <c r="E186" s="61" t="s">
        <v>403</v>
      </c>
      <c r="F186" s="41">
        <v>860</v>
      </c>
      <c r="G186" s="42">
        <f>'[1]Inventario Almacen'!H175*'inventario almacen'!F186</f>
        <v>0</v>
      </c>
      <c r="H186" s="60"/>
    </row>
    <row r="187" spans="1:8" ht="18.75" thickBot="1">
      <c r="A187" s="36">
        <v>41638</v>
      </c>
      <c r="B187" s="37" t="s">
        <v>433</v>
      </c>
      <c r="C187" s="38" t="s">
        <v>433</v>
      </c>
      <c r="D187" s="60" t="s">
        <v>229</v>
      </c>
      <c r="E187" s="61" t="s">
        <v>402</v>
      </c>
      <c r="F187" s="41">
        <v>860</v>
      </c>
      <c r="G187" s="42">
        <f>'[1]Inventario Almacen'!H176*'inventario almacen'!F187</f>
        <v>9460</v>
      </c>
      <c r="H187" s="60">
        <v>11</v>
      </c>
    </row>
    <row r="188" spans="1:8" ht="18.75" thickBot="1">
      <c r="A188" s="36">
        <v>41638</v>
      </c>
      <c r="B188" s="37" t="s">
        <v>433</v>
      </c>
      <c r="C188" s="38" t="s">
        <v>433</v>
      </c>
      <c r="D188" s="58" t="s">
        <v>50</v>
      </c>
      <c r="E188" s="59"/>
      <c r="F188" s="41">
        <v>860</v>
      </c>
      <c r="G188" s="42">
        <f>'[1]Inventario Almacen'!H177*'inventario almacen'!F188</f>
        <v>0</v>
      </c>
      <c r="H188" s="58"/>
    </row>
    <row r="189" spans="1:8" ht="18.75" thickBot="1">
      <c r="A189" s="36">
        <v>41638</v>
      </c>
      <c r="B189" s="37" t="s">
        <v>433</v>
      </c>
      <c r="C189" s="38" t="s">
        <v>433</v>
      </c>
      <c r="D189" s="60" t="s">
        <v>228</v>
      </c>
      <c r="E189" s="61" t="s">
        <v>379</v>
      </c>
      <c r="F189" s="41">
        <v>3714</v>
      </c>
      <c r="G189" s="42">
        <f>'[1]Inventario Almacen'!H178*'inventario almacen'!F189</f>
        <v>0</v>
      </c>
      <c r="H189" s="60"/>
    </row>
    <row r="190" spans="1:8" ht="18.75" thickBot="1">
      <c r="A190" s="36">
        <v>41638</v>
      </c>
      <c r="B190" s="37" t="s">
        <v>433</v>
      </c>
      <c r="C190" s="38" t="s">
        <v>433</v>
      </c>
      <c r="D190" s="60" t="s">
        <v>227</v>
      </c>
      <c r="E190" s="61" t="s">
        <v>401</v>
      </c>
      <c r="F190" s="41">
        <v>2969.6</v>
      </c>
      <c r="G190" s="42">
        <f>'[1]Inventario Almacen'!H179*'inventario almacen'!F190</f>
        <v>0</v>
      </c>
      <c r="H190" s="60"/>
    </row>
    <row r="191" spans="1:8" ht="18.75" thickBot="1">
      <c r="A191" s="36">
        <v>41638</v>
      </c>
      <c r="B191" s="37" t="s">
        <v>433</v>
      </c>
      <c r="C191" s="38" t="s">
        <v>433</v>
      </c>
      <c r="D191" s="60" t="s">
        <v>226</v>
      </c>
      <c r="E191" s="61" t="s">
        <v>401</v>
      </c>
      <c r="F191" s="41">
        <v>232.5</v>
      </c>
      <c r="G191" s="42">
        <f>'[1]Inventario Almacen'!H180*'inventario almacen'!F191</f>
        <v>232.5</v>
      </c>
      <c r="H191" s="60">
        <v>1</v>
      </c>
    </row>
    <row r="192" spans="1:8" ht="18.75" thickBot="1">
      <c r="A192" s="36">
        <v>41638</v>
      </c>
      <c r="B192" s="37" t="s">
        <v>433</v>
      </c>
      <c r="C192" s="38" t="s">
        <v>433</v>
      </c>
      <c r="D192" s="60" t="s">
        <v>51</v>
      </c>
      <c r="E192" s="61"/>
      <c r="F192" s="41">
        <v>350</v>
      </c>
      <c r="G192" s="42">
        <f>'[1]Inventario Almacen'!H181*'inventario almacen'!F192</f>
        <v>0</v>
      </c>
      <c r="H192" s="60"/>
    </row>
    <row r="193" spans="1:8" ht="18.75" thickBot="1">
      <c r="A193" s="36">
        <v>41638</v>
      </c>
      <c r="B193" s="37" t="s">
        <v>433</v>
      </c>
      <c r="C193" s="38" t="s">
        <v>433</v>
      </c>
      <c r="D193" s="60" t="s">
        <v>225</v>
      </c>
      <c r="E193" s="61" t="s">
        <v>400</v>
      </c>
      <c r="F193" s="41">
        <v>425</v>
      </c>
      <c r="G193" s="42">
        <f>'[1]Inventario Almacen'!H182*'inventario almacen'!F193</f>
        <v>2975</v>
      </c>
      <c r="H193" s="60">
        <v>7</v>
      </c>
    </row>
    <row r="194" spans="1:8" ht="18.75" thickBot="1">
      <c r="A194" s="36">
        <v>41638</v>
      </c>
      <c r="B194" s="37" t="s">
        <v>433</v>
      </c>
      <c r="C194" s="38" t="s">
        <v>433</v>
      </c>
      <c r="D194" s="60" t="s">
        <v>224</v>
      </c>
      <c r="E194" s="61"/>
      <c r="F194" s="41">
        <v>425</v>
      </c>
      <c r="G194" s="42">
        <f>'[1]Inventario Almacen'!H183*'inventario almacen'!F194</f>
        <v>1275</v>
      </c>
      <c r="H194" s="60">
        <v>3</v>
      </c>
    </row>
    <row r="195" spans="1:8" ht="18.75" thickBot="1">
      <c r="A195" s="36">
        <v>41638</v>
      </c>
      <c r="B195" s="37" t="s">
        <v>433</v>
      </c>
      <c r="C195" s="38" t="s">
        <v>433</v>
      </c>
      <c r="D195" s="60" t="s">
        <v>223</v>
      </c>
      <c r="E195" s="61" t="s">
        <v>363</v>
      </c>
      <c r="F195" s="41">
        <v>160</v>
      </c>
      <c r="G195" s="42">
        <f>'[1]Inventario Almacen'!H184*'inventario almacen'!F195</f>
        <v>1600</v>
      </c>
      <c r="H195" s="60">
        <v>10</v>
      </c>
    </row>
    <row r="196" spans="1:8" ht="18.75" thickBot="1">
      <c r="A196" s="36">
        <v>41638</v>
      </c>
      <c r="B196" s="37" t="s">
        <v>433</v>
      </c>
      <c r="C196" s="38" t="s">
        <v>433</v>
      </c>
      <c r="D196" s="58" t="s">
        <v>222</v>
      </c>
      <c r="E196" s="59" t="s">
        <v>399</v>
      </c>
      <c r="F196" s="41">
        <v>180</v>
      </c>
      <c r="G196" s="42">
        <f>'[1]Inventario Almacen'!H185*'inventario almacen'!F196</f>
        <v>0</v>
      </c>
      <c r="H196" s="58"/>
    </row>
    <row r="197" spans="1:8" ht="18.75" thickBot="1">
      <c r="A197" s="36">
        <v>41638</v>
      </c>
      <c r="B197" s="37" t="s">
        <v>433</v>
      </c>
      <c r="C197" s="38" t="s">
        <v>433</v>
      </c>
      <c r="D197" s="58" t="s">
        <v>221</v>
      </c>
      <c r="E197" s="59" t="s">
        <v>398</v>
      </c>
      <c r="F197" s="41">
        <v>150</v>
      </c>
      <c r="G197" s="42">
        <f>'[1]Inventario Almacen'!H186*'inventario almacen'!F197</f>
        <v>0</v>
      </c>
      <c r="H197" s="58"/>
    </row>
    <row r="198" spans="1:8" ht="18.75" thickBot="1">
      <c r="A198" s="36">
        <v>41638</v>
      </c>
      <c r="B198" s="37" t="s">
        <v>433</v>
      </c>
      <c r="C198" s="38" t="s">
        <v>433</v>
      </c>
      <c r="D198" s="60" t="s">
        <v>220</v>
      </c>
      <c r="E198" s="61"/>
      <c r="F198" s="41">
        <v>160</v>
      </c>
      <c r="G198" s="42">
        <f>'[1]Inventario Almacen'!H187*'inventario almacen'!F198</f>
        <v>0</v>
      </c>
      <c r="H198" s="60"/>
    </row>
    <row r="199" spans="1:8" ht="18.75" thickBot="1">
      <c r="A199" s="36">
        <v>41638</v>
      </c>
      <c r="B199" s="37" t="s">
        <v>433</v>
      </c>
      <c r="C199" s="38" t="s">
        <v>433</v>
      </c>
      <c r="D199" s="60" t="s">
        <v>219</v>
      </c>
      <c r="E199" s="61" t="s">
        <v>397</v>
      </c>
      <c r="F199" s="41">
        <v>165</v>
      </c>
      <c r="G199" s="42">
        <f>'[1]Inventario Almacen'!H188*'inventario almacen'!F199</f>
        <v>7755</v>
      </c>
      <c r="H199" s="60">
        <v>47</v>
      </c>
    </row>
    <row r="200" spans="1:8" ht="18.75" thickBot="1">
      <c r="A200" s="36">
        <v>41638</v>
      </c>
      <c r="B200" s="37" t="s">
        <v>433</v>
      </c>
      <c r="C200" s="38" t="s">
        <v>433</v>
      </c>
      <c r="D200" s="60" t="s">
        <v>218</v>
      </c>
      <c r="E200" s="61" t="s">
        <v>397</v>
      </c>
      <c r="F200" s="41">
        <v>185</v>
      </c>
      <c r="G200" s="42">
        <f>'[1]Inventario Almacen'!H189*'inventario almacen'!F200</f>
        <v>1295</v>
      </c>
      <c r="H200" s="60">
        <v>7</v>
      </c>
    </row>
    <row r="201" spans="1:8" ht="18.75" thickBot="1">
      <c r="A201" s="36">
        <v>41638</v>
      </c>
      <c r="B201" s="37" t="s">
        <v>433</v>
      </c>
      <c r="C201" s="38" t="s">
        <v>433</v>
      </c>
      <c r="D201" s="60" t="s">
        <v>217</v>
      </c>
      <c r="E201" s="61" t="s">
        <v>397</v>
      </c>
      <c r="F201" s="41">
        <v>140</v>
      </c>
      <c r="G201" s="42">
        <f>'[1]Inventario Almacen'!H190*'inventario almacen'!F201</f>
        <v>2240</v>
      </c>
      <c r="H201" s="60">
        <v>16</v>
      </c>
    </row>
    <row r="202" spans="1:8" ht="18.75" thickBot="1">
      <c r="A202" s="36">
        <v>41638</v>
      </c>
      <c r="B202" s="37" t="s">
        <v>433</v>
      </c>
      <c r="C202" s="38" t="s">
        <v>433</v>
      </c>
      <c r="D202" s="60" t="s">
        <v>216</v>
      </c>
      <c r="E202" s="61" t="s">
        <v>396</v>
      </c>
      <c r="F202" s="41">
        <v>35</v>
      </c>
      <c r="G202" s="42">
        <f>'[1]Inventario Almacen'!H191*'inventario almacen'!F202</f>
        <v>1540</v>
      </c>
      <c r="H202" s="60">
        <v>44</v>
      </c>
    </row>
    <row r="203" spans="1:8" ht="18.75" thickBot="1">
      <c r="A203" s="36">
        <v>41638</v>
      </c>
      <c r="B203" s="37" t="s">
        <v>433</v>
      </c>
      <c r="C203" s="38" t="s">
        <v>433</v>
      </c>
      <c r="D203" s="60" t="s">
        <v>215</v>
      </c>
      <c r="E203" s="61" t="s">
        <v>395</v>
      </c>
      <c r="F203" s="41">
        <v>320</v>
      </c>
      <c r="G203" s="42">
        <f>'[1]Inventario Almacen'!H192*'inventario almacen'!F203</f>
        <v>1280</v>
      </c>
      <c r="H203" s="60">
        <v>4</v>
      </c>
    </row>
    <row r="204" spans="1:8" ht="18.75" thickBot="1">
      <c r="A204" s="36">
        <v>41638</v>
      </c>
      <c r="B204" s="37" t="s">
        <v>433</v>
      </c>
      <c r="C204" s="38" t="s">
        <v>433</v>
      </c>
      <c r="D204" s="60" t="s">
        <v>214</v>
      </c>
      <c r="E204" s="61"/>
      <c r="F204" s="41">
        <v>517.2</v>
      </c>
      <c r="G204" s="42">
        <f>'[1]Inventario Almacen'!H193*'inventario almacen'!F204</f>
        <v>0</v>
      </c>
      <c r="H204" s="60"/>
    </row>
    <row r="205" spans="1:8" ht="18.75" thickBot="1">
      <c r="A205" s="36">
        <v>41638</v>
      </c>
      <c r="B205" s="37" t="s">
        <v>433</v>
      </c>
      <c r="C205" s="38" t="s">
        <v>433</v>
      </c>
      <c r="D205" s="58" t="s">
        <v>213</v>
      </c>
      <c r="E205" s="59" t="s">
        <v>394</v>
      </c>
      <c r="F205" s="41">
        <v>450</v>
      </c>
      <c r="G205" s="42">
        <f>'[1]Inventario Almacen'!H194*'inventario almacen'!F205</f>
        <v>0</v>
      </c>
      <c r="H205" s="58"/>
    </row>
    <row r="206" spans="1:8" ht="18.75" thickBot="1">
      <c r="A206" s="36">
        <v>41638</v>
      </c>
      <c r="B206" s="37" t="s">
        <v>433</v>
      </c>
      <c r="C206" s="38" t="s">
        <v>433</v>
      </c>
      <c r="D206" s="60" t="s">
        <v>212</v>
      </c>
      <c r="E206" s="61" t="s">
        <v>368</v>
      </c>
      <c r="F206" s="41">
        <v>342</v>
      </c>
      <c r="G206" s="42">
        <f>'[1]Inventario Almacen'!H195*'inventario almacen'!F206</f>
        <v>0</v>
      </c>
      <c r="H206" s="60"/>
    </row>
    <row r="207" spans="1:8" ht="18.75" thickBot="1">
      <c r="A207" s="36">
        <v>41638</v>
      </c>
      <c r="B207" s="37" t="s">
        <v>433</v>
      </c>
      <c r="C207" s="38" t="s">
        <v>433</v>
      </c>
      <c r="D207" s="60" t="s">
        <v>52</v>
      </c>
      <c r="E207" s="61"/>
      <c r="F207" s="41">
        <v>79.8</v>
      </c>
      <c r="G207" s="42">
        <f>'[1]Inventario Almacen'!H196*'inventario almacen'!F207</f>
        <v>0</v>
      </c>
      <c r="H207" s="60"/>
    </row>
    <row r="208" spans="1:8" ht="18.75" thickBot="1">
      <c r="A208" s="36">
        <v>41638</v>
      </c>
      <c r="B208" s="37" t="s">
        <v>433</v>
      </c>
      <c r="C208" s="38" t="s">
        <v>433</v>
      </c>
      <c r="D208" s="58" t="s">
        <v>211</v>
      </c>
      <c r="E208" s="59"/>
      <c r="F208" s="41">
        <v>79.8</v>
      </c>
      <c r="G208" s="42">
        <f>'[1]Inventario Almacen'!H197*'inventario almacen'!F208</f>
        <v>0</v>
      </c>
      <c r="H208" s="58"/>
    </row>
    <row r="209" spans="1:8" ht="18.75" thickBot="1">
      <c r="A209" s="36">
        <v>41638</v>
      </c>
      <c r="B209" s="37" t="s">
        <v>433</v>
      </c>
      <c r="C209" s="38" t="s">
        <v>433</v>
      </c>
      <c r="D209" s="60" t="s">
        <v>210</v>
      </c>
      <c r="E209" s="61" t="s">
        <v>393</v>
      </c>
      <c r="F209" s="41">
        <v>79.8</v>
      </c>
      <c r="G209" s="42">
        <f>'[1]Inventario Almacen'!H198*'inventario almacen'!F209</f>
        <v>0</v>
      </c>
      <c r="H209" s="60"/>
    </row>
    <row r="210" spans="1:8" ht="19.5" thickBot="1">
      <c r="A210" s="36">
        <v>41638</v>
      </c>
      <c r="B210" s="37" t="s">
        <v>433</v>
      </c>
      <c r="C210" s="38" t="s">
        <v>433</v>
      </c>
      <c r="D210" s="64" t="s">
        <v>53</v>
      </c>
      <c r="E210" s="65"/>
      <c r="F210" s="41">
        <v>79.8</v>
      </c>
      <c r="G210" s="42">
        <f>'[1]Inventario Almacen'!H199*'inventario almacen'!F210</f>
        <v>798</v>
      </c>
      <c r="H210" s="58">
        <v>10</v>
      </c>
    </row>
    <row r="211" spans="1:8" ht="19.5" thickBot="1">
      <c r="A211" s="36">
        <v>41638</v>
      </c>
      <c r="B211" s="37" t="s">
        <v>433</v>
      </c>
      <c r="C211" s="38" t="s">
        <v>433</v>
      </c>
      <c r="D211" s="64" t="s">
        <v>54</v>
      </c>
      <c r="E211" s="65"/>
      <c r="F211" s="41">
        <v>62.93</v>
      </c>
      <c r="G211" s="42">
        <f>'[1]Inventario Almacen'!H200*'inventario almacen'!F211</f>
        <v>692.23</v>
      </c>
      <c r="H211" s="58">
        <v>11</v>
      </c>
    </row>
    <row r="212" spans="1:8" ht="19.5" thickBot="1">
      <c r="A212" s="36">
        <v>41638</v>
      </c>
      <c r="B212" s="37" t="s">
        <v>433</v>
      </c>
      <c r="C212" s="38" t="s">
        <v>433</v>
      </c>
      <c r="D212" s="64" t="s">
        <v>55</v>
      </c>
      <c r="E212" s="65"/>
      <c r="F212" s="41">
        <v>79.8</v>
      </c>
      <c r="G212" s="42">
        <f>'[1]Inventario Almacen'!H201*'inventario almacen'!F212</f>
        <v>1037.3999999999999</v>
      </c>
      <c r="H212" s="58">
        <v>13</v>
      </c>
    </row>
    <row r="213" spans="1:8" ht="19.5" thickBot="1">
      <c r="A213" s="36">
        <v>41638</v>
      </c>
      <c r="B213" s="37" t="s">
        <v>433</v>
      </c>
      <c r="C213" s="38" t="s">
        <v>433</v>
      </c>
      <c r="D213" s="64" t="s">
        <v>209</v>
      </c>
      <c r="E213" s="65"/>
      <c r="F213" s="41">
        <v>62.93</v>
      </c>
      <c r="G213" s="42">
        <f>'[1]Inventario Almacen'!H202*'inventario almacen'!F213</f>
        <v>377.58</v>
      </c>
      <c r="H213" s="58">
        <v>6</v>
      </c>
    </row>
    <row r="214" spans="1:8" ht="18.75" thickBot="1">
      <c r="A214" s="36">
        <v>41638</v>
      </c>
      <c r="B214" s="37" t="s">
        <v>433</v>
      </c>
      <c r="C214" s="38" t="s">
        <v>433</v>
      </c>
      <c r="D214" s="60" t="s">
        <v>208</v>
      </c>
      <c r="E214" s="61"/>
      <c r="F214" s="41">
        <v>165</v>
      </c>
      <c r="G214" s="42">
        <f>'[1]Inventario Almacen'!H203*'inventario almacen'!F214</f>
        <v>0</v>
      </c>
      <c r="H214" s="60"/>
    </row>
    <row r="215" spans="1:8" ht="18.75" thickBot="1">
      <c r="A215" s="36">
        <v>41638</v>
      </c>
      <c r="B215" s="37" t="s">
        <v>433</v>
      </c>
      <c r="C215" s="38" t="s">
        <v>433</v>
      </c>
      <c r="D215" s="58" t="s">
        <v>207</v>
      </c>
      <c r="E215" s="59"/>
      <c r="F215" s="41">
        <v>157.76</v>
      </c>
      <c r="G215" s="42">
        <f>'[1]Inventario Almacen'!H204*'inventario almacen'!F215</f>
        <v>0</v>
      </c>
      <c r="H215" s="58"/>
    </row>
    <row r="216" spans="1:8" ht="18.75" thickBot="1">
      <c r="A216" s="36">
        <v>41638</v>
      </c>
      <c r="B216" s="37" t="s">
        <v>433</v>
      </c>
      <c r="C216" s="38" t="s">
        <v>433</v>
      </c>
      <c r="D216" s="60" t="s">
        <v>206</v>
      </c>
      <c r="E216" s="61" t="s">
        <v>392</v>
      </c>
      <c r="F216" s="41">
        <v>50.25</v>
      </c>
      <c r="G216" s="42">
        <f>'[1]Inventario Almacen'!H205*'inventario almacen'!F216</f>
        <v>0</v>
      </c>
      <c r="H216" s="60"/>
    </row>
    <row r="217" spans="1:8" ht="18.75" thickBot="1">
      <c r="A217" s="36">
        <v>41638</v>
      </c>
      <c r="B217" s="37" t="s">
        <v>433</v>
      </c>
      <c r="C217" s="38" t="s">
        <v>433</v>
      </c>
      <c r="D217" s="60" t="s">
        <v>205</v>
      </c>
      <c r="E217" s="61"/>
      <c r="F217" s="41">
        <v>30.23</v>
      </c>
      <c r="G217" s="42">
        <f>'[1]Inventario Almacen'!H206*'inventario almacen'!F217</f>
        <v>0</v>
      </c>
      <c r="H217" s="60"/>
    </row>
    <row r="218" spans="1:8" ht="18.75" thickBot="1">
      <c r="A218" s="36">
        <v>41638</v>
      </c>
      <c r="B218" s="37" t="s">
        <v>433</v>
      </c>
      <c r="C218" s="38" t="s">
        <v>433</v>
      </c>
      <c r="D218" s="60" t="s">
        <v>204</v>
      </c>
      <c r="E218" s="48"/>
      <c r="F218" s="41">
        <v>1179.95</v>
      </c>
      <c r="G218" s="42">
        <f>'[1]Inventario Almacen'!H207*'inventario almacen'!F218</f>
        <v>3539.8500000000004</v>
      </c>
      <c r="H218" s="60">
        <v>3</v>
      </c>
    </row>
    <row r="219" spans="1:8" ht="18.75" thickBot="1">
      <c r="A219" s="36">
        <v>41638</v>
      </c>
      <c r="B219" s="37" t="s">
        <v>433</v>
      </c>
      <c r="C219" s="38" t="s">
        <v>433</v>
      </c>
      <c r="D219" s="60" t="s">
        <v>203</v>
      </c>
      <c r="E219" s="48"/>
      <c r="F219" s="41">
        <v>1179.95</v>
      </c>
      <c r="G219" s="42">
        <f>'[1]Inventario Almacen'!H208*'inventario almacen'!F219</f>
        <v>0</v>
      </c>
      <c r="H219" s="60"/>
    </row>
    <row r="220" spans="1:8" ht="18.75" thickBot="1">
      <c r="A220" s="36">
        <v>41638</v>
      </c>
      <c r="B220" s="37" t="s">
        <v>433</v>
      </c>
      <c r="C220" s="38" t="s">
        <v>433</v>
      </c>
      <c r="D220" s="58" t="s">
        <v>202</v>
      </c>
      <c r="E220" s="40" t="s">
        <v>391</v>
      </c>
      <c r="F220" s="41">
        <v>18.9</v>
      </c>
      <c r="G220" s="42">
        <f>'[1]Inventario Almacen'!H209*'inventario almacen'!F220</f>
        <v>56.699999999999996</v>
      </c>
      <c r="H220" s="58">
        <v>3</v>
      </c>
    </row>
    <row r="221" spans="1:8" ht="18.75" thickBot="1">
      <c r="A221" s="36">
        <v>41638</v>
      </c>
      <c r="B221" s="37" t="s">
        <v>433</v>
      </c>
      <c r="C221" s="38" t="s">
        <v>433</v>
      </c>
      <c r="D221" s="60" t="s">
        <v>201</v>
      </c>
      <c r="E221" s="48"/>
      <c r="F221" s="41">
        <v>1179.95</v>
      </c>
      <c r="G221" s="42">
        <f>'[1]Inventario Almacen'!H210*'inventario almacen'!F221</f>
        <v>0</v>
      </c>
      <c r="H221" s="60"/>
    </row>
    <row r="222" spans="1:8" ht="18.75" thickBot="1">
      <c r="A222" s="36">
        <v>41638</v>
      </c>
      <c r="B222" s="37" t="s">
        <v>433</v>
      </c>
      <c r="C222" s="38" t="s">
        <v>433</v>
      </c>
      <c r="D222" s="58" t="s">
        <v>200</v>
      </c>
      <c r="E222" s="40" t="s">
        <v>390</v>
      </c>
      <c r="F222" s="41">
        <v>25</v>
      </c>
      <c r="G222" s="42">
        <f>'[1]Inventario Almacen'!H211*'inventario almacen'!F222</f>
        <v>0</v>
      </c>
      <c r="H222" s="58"/>
    </row>
    <row r="223" spans="1:8" ht="18.75" thickBot="1">
      <c r="A223" s="36">
        <v>41638</v>
      </c>
      <c r="B223" s="37" t="s">
        <v>433</v>
      </c>
      <c r="C223" s="38" t="s">
        <v>433</v>
      </c>
      <c r="D223" s="60" t="s">
        <v>199</v>
      </c>
      <c r="E223" s="48" t="s">
        <v>389</v>
      </c>
      <c r="F223" s="41">
        <v>55</v>
      </c>
      <c r="G223" s="42">
        <f>'[1]Inventario Almacen'!H212*'inventario almacen'!F223</f>
        <v>55</v>
      </c>
      <c r="H223" s="60">
        <v>1</v>
      </c>
    </row>
    <row r="224" spans="1:8" ht="18.75" thickBot="1">
      <c r="A224" s="36">
        <v>41638</v>
      </c>
      <c r="B224" s="37" t="s">
        <v>433</v>
      </c>
      <c r="C224" s="38" t="s">
        <v>433</v>
      </c>
      <c r="D224" s="60" t="s">
        <v>198</v>
      </c>
      <c r="E224" s="48"/>
      <c r="F224" s="41">
        <v>80</v>
      </c>
      <c r="G224" s="42">
        <f>'[1]Inventario Almacen'!H213*'inventario almacen'!F224</f>
        <v>0</v>
      </c>
      <c r="H224" s="60"/>
    </row>
    <row r="225" spans="1:8" ht="18.75" thickBot="1">
      <c r="A225" s="36">
        <v>41638</v>
      </c>
      <c r="B225" s="37" t="s">
        <v>433</v>
      </c>
      <c r="C225" s="38" t="s">
        <v>433</v>
      </c>
      <c r="D225" s="60" t="s">
        <v>197</v>
      </c>
      <c r="E225" s="48" t="s">
        <v>389</v>
      </c>
      <c r="F225" s="41">
        <v>47</v>
      </c>
      <c r="G225" s="42">
        <f>'[1]Inventario Almacen'!H214*'inventario almacen'!F225</f>
        <v>0</v>
      </c>
      <c r="H225" s="60"/>
    </row>
    <row r="226" spans="1:8" ht="18.75" thickBot="1">
      <c r="A226" s="36">
        <v>41638</v>
      </c>
      <c r="B226" s="37" t="s">
        <v>433</v>
      </c>
      <c r="C226" s="38" t="s">
        <v>433</v>
      </c>
      <c r="D226" s="58" t="s">
        <v>196</v>
      </c>
      <c r="E226" s="40" t="s">
        <v>368</v>
      </c>
      <c r="F226" s="41">
        <v>20</v>
      </c>
      <c r="G226" s="42">
        <f>'[1]Inventario Almacen'!H215*'inventario almacen'!F226</f>
        <v>0</v>
      </c>
      <c r="H226" s="58"/>
    </row>
    <row r="227" spans="1:8" ht="18.75" thickBot="1">
      <c r="A227" s="36">
        <v>41638</v>
      </c>
      <c r="B227" s="37" t="s">
        <v>433</v>
      </c>
      <c r="C227" s="38" t="s">
        <v>433</v>
      </c>
      <c r="D227" s="60" t="s">
        <v>195</v>
      </c>
      <c r="E227" s="48" t="s">
        <v>388</v>
      </c>
      <c r="F227" s="41">
        <v>25</v>
      </c>
      <c r="G227" s="42">
        <f>'[1]Inventario Almacen'!H216*'inventario almacen'!F227</f>
        <v>0</v>
      </c>
      <c r="H227" s="60"/>
    </row>
    <row r="228" spans="1:8" ht="18.75" thickBot="1">
      <c r="A228" s="36">
        <v>41638</v>
      </c>
      <c r="B228" s="37" t="s">
        <v>433</v>
      </c>
      <c r="C228" s="38" t="s">
        <v>433</v>
      </c>
      <c r="D228" s="60" t="s">
        <v>56</v>
      </c>
      <c r="E228" s="48"/>
      <c r="F228" s="41">
        <v>40</v>
      </c>
      <c r="G228" s="42">
        <f>'[1]Inventario Almacen'!H217*'inventario almacen'!F228</f>
        <v>0</v>
      </c>
      <c r="H228" s="60"/>
    </row>
    <row r="229" spans="1:8" ht="18.75" thickBot="1">
      <c r="A229" s="36">
        <v>41638</v>
      </c>
      <c r="B229" s="37" t="s">
        <v>433</v>
      </c>
      <c r="C229" s="38" t="s">
        <v>433</v>
      </c>
      <c r="D229" s="60" t="s">
        <v>194</v>
      </c>
      <c r="E229" s="48"/>
      <c r="F229" s="41">
        <v>50</v>
      </c>
      <c r="G229" s="42">
        <f>'[1]Inventario Almacen'!H218*'inventario almacen'!F229</f>
        <v>0</v>
      </c>
      <c r="H229" s="60"/>
    </row>
    <row r="230" spans="1:8" ht="18.75" thickBot="1">
      <c r="A230" s="36">
        <v>41638</v>
      </c>
      <c r="B230" s="37" t="s">
        <v>433</v>
      </c>
      <c r="C230" s="38" t="s">
        <v>433</v>
      </c>
      <c r="D230" s="60" t="s">
        <v>193</v>
      </c>
      <c r="E230" s="48"/>
      <c r="F230" s="41">
        <v>35</v>
      </c>
      <c r="G230" s="42">
        <f>'[1]Inventario Almacen'!H219*'inventario almacen'!F230</f>
        <v>0</v>
      </c>
      <c r="H230" s="60"/>
    </row>
    <row r="231" spans="1:8" ht="18.75" thickBot="1">
      <c r="A231" s="36">
        <v>41638</v>
      </c>
      <c r="B231" s="37" t="s">
        <v>433</v>
      </c>
      <c r="C231" s="38" t="s">
        <v>433</v>
      </c>
      <c r="D231" s="58" t="s">
        <v>192</v>
      </c>
      <c r="E231" s="40" t="s">
        <v>369</v>
      </c>
      <c r="F231" s="41">
        <v>38</v>
      </c>
      <c r="G231" s="42">
        <f>'[1]Inventario Almacen'!H220*'inventario almacen'!F231</f>
        <v>0</v>
      </c>
      <c r="H231" s="58"/>
    </row>
    <row r="232" spans="1:8" ht="18.75" thickBot="1">
      <c r="A232" s="36">
        <v>41638</v>
      </c>
      <c r="B232" s="37" t="s">
        <v>433</v>
      </c>
      <c r="C232" s="38" t="s">
        <v>433</v>
      </c>
      <c r="D232" s="58" t="s">
        <v>192</v>
      </c>
      <c r="E232" s="40" t="s">
        <v>387</v>
      </c>
      <c r="F232" s="41">
        <v>430.99</v>
      </c>
      <c r="G232" s="42">
        <f>'[1]Inventario Almacen'!H221*'inventario almacen'!F232</f>
        <v>0</v>
      </c>
      <c r="H232" s="58"/>
    </row>
    <row r="233" spans="1:8" ht="18.75" thickBot="1">
      <c r="A233" s="36">
        <v>41638</v>
      </c>
      <c r="B233" s="37" t="s">
        <v>433</v>
      </c>
      <c r="C233" s="38" t="s">
        <v>433</v>
      </c>
      <c r="D233" s="58" t="s">
        <v>192</v>
      </c>
      <c r="E233" s="40" t="s">
        <v>386</v>
      </c>
      <c r="F233" s="41">
        <v>2574</v>
      </c>
      <c r="G233" s="42">
        <f>'[1]Inventario Almacen'!H222*'inventario almacen'!F233</f>
        <v>0</v>
      </c>
      <c r="H233" s="58"/>
    </row>
    <row r="234" spans="1:8" ht="18.75" thickBot="1">
      <c r="A234" s="36">
        <v>41638</v>
      </c>
      <c r="B234" s="37" t="s">
        <v>433</v>
      </c>
      <c r="C234" s="38" t="s">
        <v>433</v>
      </c>
      <c r="D234" s="58" t="s">
        <v>191</v>
      </c>
      <c r="E234" s="40" t="s">
        <v>369</v>
      </c>
      <c r="F234" s="41">
        <v>170</v>
      </c>
      <c r="G234" s="42">
        <f>'[1]Inventario Almacen'!H223*'inventario almacen'!F234</f>
        <v>0</v>
      </c>
      <c r="H234" s="58"/>
    </row>
    <row r="235" spans="1:8" ht="18.75" thickBot="1">
      <c r="A235" s="36">
        <v>41638</v>
      </c>
      <c r="B235" s="37" t="s">
        <v>433</v>
      </c>
      <c r="C235" s="38" t="s">
        <v>433</v>
      </c>
      <c r="D235" s="58" t="s">
        <v>190</v>
      </c>
      <c r="E235" s="40"/>
      <c r="F235" s="41">
        <v>120</v>
      </c>
      <c r="G235" s="42">
        <f>'[1]Inventario Almacen'!H224*'inventario almacen'!F235</f>
        <v>240</v>
      </c>
      <c r="H235" s="58">
        <v>2</v>
      </c>
    </row>
    <row r="236" spans="1:8" ht="18.75" thickBot="1">
      <c r="A236" s="36">
        <v>41638</v>
      </c>
      <c r="B236" s="37" t="s">
        <v>433</v>
      </c>
      <c r="C236" s="38" t="s">
        <v>433</v>
      </c>
      <c r="D236" s="58" t="s">
        <v>57</v>
      </c>
      <c r="E236" s="40"/>
      <c r="F236" s="41">
        <v>14.29</v>
      </c>
      <c r="G236" s="42">
        <f>'[1]Inventario Almacen'!H225*'inventario almacen'!F236</f>
        <v>28.58</v>
      </c>
      <c r="H236" s="58">
        <v>2</v>
      </c>
    </row>
    <row r="237" spans="1:8" ht="18.75" thickBot="1">
      <c r="A237" s="36">
        <v>41638</v>
      </c>
      <c r="B237" s="37" t="s">
        <v>433</v>
      </c>
      <c r="C237" s="38" t="s">
        <v>433</v>
      </c>
      <c r="D237" s="60" t="s">
        <v>58</v>
      </c>
      <c r="E237" s="48"/>
      <c r="F237" s="41">
        <v>1136</v>
      </c>
      <c r="G237" s="42">
        <f>'[1]Inventario Almacen'!H226*'inventario almacen'!F237</f>
        <v>1136</v>
      </c>
      <c r="H237" s="60">
        <v>1</v>
      </c>
    </row>
    <row r="238" spans="1:8" ht="18.75" thickBot="1">
      <c r="A238" s="36">
        <v>41638</v>
      </c>
      <c r="B238" s="37" t="s">
        <v>433</v>
      </c>
      <c r="C238" s="38" t="s">
        <v>433</v>
      </c>
      <c r="D238" s="60" t="s">
        <v>59</v>
      </c>
      <c r="E238" s="48"/>
      <c r="F238" s="41">
        <v>720</v>
      </c>
      <c r="G238" s="42">
        <f>'[1]Inventario Almacen'!H227*'inventario almacen'!F238</f>
        <v>5040</v>
      </c>
      <c r="H238" s="60">
        <v>17</v>
      </c>
    </row>
    <row r="239" spans="1:8" ht="18.75" thickBot="1">
      <c r="A239" s="36">
        <v>41638</v>
      </c>
      <c r="B239" s="37" t="s">
        <v>433</v>
      </c>
      <c r="C239" s="38" t="s">
        <v>433</v>
      </c>
      <c r="D239" s="58" t="s">
        <v>189</v>
      </c>
      <c r="E239" s="40"/>
      <c r="F239" s="41">
        <v>600</v>
      </c>
      <c r="G239" s="42">
        <f>'[1]Inventario Almacen'!H228*'inventario almacen'!F239</f>
        <v>6600</v>
      </c>
      <c r="H239" s="58">
        <v>26</v>
      </c>
    </row>
    <row r="240" spans="1:8" ht="18.75" thickBot="1">
      <c r="A240" s="36">
        <v>41638</v>
      </c>
      <c r="B240" s="37" t="s">
        <v>433</v>
      </c>
      <c r="C240" s="38" t="s">
        <v>433</v>
      </c>
      <c r="D240" s="58" t="s">
        <v>188</v>
      </c>
      <c r="E240" s="40"/>
      <c r="F240" s="41">
        <v>150</v>
      </c>
      <c r="G240" s="42">
        <f>'[1]Inventario Almacen'!H229*'inventario almacen'!F240</f>
        <v>2700</v>
      </c>
      <c r="H240" s="58">
        <v>33</v>
      </c>
    </row>
    <row r="241" spans="1:8" ht="18.75" thickBot="1">
      <c r="A241" s="36">
        <v>41638</v>
      </c>
      <c r="B241" s="37" t="s">
        <v>433</v>
      </c>
      <c r="C241" s="38" t="s">
        <v>433</v>
      </c>
      <c r="D241" s="60" t="s">
        <v>60</v>
      </c>
      <c r="E241" s="48"/>
      <c r="F241" s="41">
        <v>620</v>
      </c>
      <c r="G241" s="42">
        <f>'[1]Inventario Almacen'!H230*'inventario almacen'!F241</f>
        <v>0</v>
      </c>
      <c r="H241" s="60"/>
    </row>
    <row r="242" spans="1:8" ht="18.75" thickBot="1">
      <c r="A242" s="36">
        <v>41638</v>
      </c>
      <c r="B242" s="37" t="s">
        <v>433</v>
      </c>
      <c r="C242" s="38" t="s">
        <v>433</v>
      </c>
      <c r="D242" s="58" t="s">
        <v>61</v>
      </c>
      <c r="E242" s="40"/>
      <c r="F242" s="41">
        <v>198</v>
      </c>
      <c r="G242" s="42">
        <f>'[1]Inventario Almacen'!H231*'inventario almacen'!F242</f>
        <v>396</v>
      </c>
      <c r="H242" s="58">
        <v>2</v>
      </c>
    </row>
    <row r="243" spans="1:8" ht="18.75" thickBot="1">
      <c r="A243" s="36">
        <v>41638</v>
      </c>
      <c r="B243" s="37" t="s">
        <v>433</v>
      </c>
      <c r="C243" s="38" t="s">
        <v>433</v>
      </c>
      <c r="D243" s="60" t="s">
        <v>187</v>
      </c>
      <c r="E243" s="48" t="s">
        <v>385</v>
      </c>
      <c r="F243" s="41">
        <v>160</v>
      </c>
      <c r="G243" s="42">
        <f>'[1]Inventario Almacen'!H232*'inventario almacen'!F243</f>
        <v>0</v>
      </c>
      <c r="H243" s="60"/>
    </row>
    <row r="244" spans="1:8" ht="18.75" thickBot="1">
      <c r="A244" s="36">
        <v>41638</v>
      </c>
      <c r="B244" s="37" t="s">
        <v>433</v>
      </c>
      <c r="C244" s="38" t="s">
        <v>433</v>
      </c>
      <c r="D244" s="60" t="s">
        <v>62</v>
      </c>
      <c r="E244" s="48"/>
      <c r="F244" s="41">
        <v>887</v>
      </c>
      <c r="G244" s="42">
        <f>'[1]Inventario Almacen'!H233*'inventario almacen'!F244</f>
        <v>0</v>
      </c>
      <c r="H244" s="60"/>
    </row>
    <row r="245" spans="1:8" ht="18.75" thickBot="1">
      <c r="A245" s="36">
        <v>41638</v>
      </c>
      <c r="B245" s="37" t="s">
        <v>433</v>
      </c>
      <c r="C245" s="38" t="s">
        <v>433</v>
      </c>
      <c r="D245" s="58" t="s">
        <v>186</v>
      </c>
      <c r="E245" s="40" t="s">
        <v>382</v>
      </c>
      <c r="F245" s="41">
        <v>179.32</v>
      </c>
      <c r="G245" s="42">
        <f>'[1]Inventario Almacen'!H234*'inventario almacen'!F245</f>
        <v>0</v>
      </c>
      <c r="H245" s="58"/>
    </row>
    <row r="246" spans="1:8" ht="18.75" thickBot="1">
      <c r="A246" s="36">
        <v>41638</v>
      </c>
      <c r="B246" s="37" t="s">
        <v>433</v>
      </c>
      <c r="C246" s="38" t="s">
        <v>433</v>
      </c>
      <c r="D246" s="58" t="s">
        <v>185</v>
      </c>
      <c r="E246" s="40" t="s">
        <v>383</v>
      </c>
      <c r="F246" s="41">
        <v>59</v>
      </c>
      <c r="G246" s="42">
        <f>'[1]Inventario Almacen'!H235*'inventario almacen'!F246</f>
        <v>177</v>
      </c>
      <c r="H246" s="58">
        <v>5</v>
      </c>
    </row>
    <row r="247" spans="1:8" ht="18.75" thickBot="1">
      <c r="A247" s="36">
        <v>41638</v>
      </c>
      <c r="B247" s="37" t="s">
        <v>433</v>
      </c>
      <c r="C247" s="38" t="s">
        <v>433</v>
      </c>
      <c r="D247" s="58" t="s">
        <v>184</v>
      </c>
      <c r="E247" s="40"/>
      <c r="F247" s="41">
        <v>159.9</v>
      </c>
      <c r="G247" s="42">
        <f>'[1]Inventario Almacen'!H236*'inventario almacen'!F247</f>
        <v>0</v>
      </c>
      <c r="H247" s="58">
        <v>3</v>
      </c>
    </row>
    <row r="248" spans="1:8" ht="18.75" thickBot="1">
      <c r="A248" s="36">
        <v>41638</v>
      </c>
      <c r="B248" s="37" t="s">
        <v>433</v>
      </c>
      <c r="C248" s="38" t="s">
        <v>433</v>
      </c>
      <c r="D248" s="58" t="s">
        <v>183</v>
      </c>
      <c r="E248" s="40" t="s">
        <v>373</v>
      </c>
      <c r="F248" s="41">
        <v>22110</v>
      </c>
      <c r="G248" s="42">
        <f>'[1]Inventario Almacen'!H237*'inventario almacen'!F248</f>
        <v>0</v>
      </c>
      <c r="H248" s="58"/>
    </row>
    <row r="249" spans="1:8" ht="18.75" thickBot="1">
      <c r="A249" s="36">
        <v>41638</v>
      </c>
      <c r="B249" s="37" t="s">
        <v>433</v>
      </c>
      <c r="C249" s="38" t="s">
        <v>433</v>
      </c>
      <c r="D249" s="58" t="s">
        <v>182</v>
      </c>
      <c r="E249" s="40" t="s">
        <v>382</v>
      </c>
      <c r="F249" s="41">
        <v>44.08</v>
      </c>
      <c r="G249" s="42">
        <f>'[1]Inventario Almacen'!H238*'inventario almacen'!F249</f>
        <v>0</v>
      </c>
      <c r="H249" s="58"/>
    </row>
    <row r="250" spans="1:8" ht="18.75" thickBot="1">
      <c r="A250" s="36">
        <v>41638</v>
      </c>
      <c r="B250" s="37" t="s">
        <v>433</v>
      </c>
      <c r="C250" s="38" t="s">
        <v>433</v>
      </c>
      <c r="D250" s="58" t="s">
        <v>181</v>
      </c>
      <c r="E250" s="40" t="s">
        <v>383</v>
      </c>
      <c r="F250" s="41">
        <v>31320</v>
      </c>
      <c r="G250" s="42">
        <f>'[1]Inventario Almacen'!H239*'inventario almacen'!F250</f>
        <v>0</v>
      </c>
      <c r="H250" s="58"/>
    </row>
    <row r="251" spans="1:8" ht="18.75" thickBot="1">
      <c r="A251" s="36">
        <v>41638</v>
      </c>
      <c r="B251" s="37" t="s">
        <v>433</v>
      </c>
      <c r="C251" s="38" t="s">
        <v>433</v>
      </c>
      <c r="D251" s="58" t="s">
        <v>180</v>
      </c>
      <c r="E251" s="40" t="s">
        <v>373</v>
      </c>
      <c r="F251" s="41">
        <v>950</v>
      </c>
      <c r="G251" s="42">
        <f>'[1]Inventario Almacen'!H240*'inventario almacen'!F251</f>
        <v>0</v>
      </c>
      <c r="H251" s="58"/>
    </row>
    <row r="252" spans="1:8" ht="18.75" thickBot="1">
      <c r="A252" s="36">
        <v>41638</v>
      </c>
      <c r="B252" s="37" t="s">
        <v>433</v>
      </c>
      <c r="C252" s="38" t="s">
        <v>433</v>
      </c>
      <c r="D252" s="58" t="s">
        <v>179</v>
      </c>
      <c r="E252" s="40" t="s">
        <v>373</v>
      </c>
      <c r="F252" s="41">
        <v>950</v>
      </c>
      <c r="G252" s="42">
        <f>'[1]Inventario Almacen'!H241*'inventario almacen'!F252</f>
        <v>0</v>
      </c>
      <c r="H252" s="58"/>
    </row>
    <row r="253" spans="1:8" ht="18.75" thickBot="1">
      <c r="A253" s="36">
        <v>41638</v>
      </c>
      <c r="B253" s="37" t="s">
        <v>433</v>
      </c>
      <c r="C253" s="38" t="s">
        <v>433</v>
      </c>
      <c r="D253" s="58" t="s">
        <v>178</v>
      </c>
      <c r="E253" s="40" t="s">
        <v>383</v>
      </c>
      <c r="F253" s="41">
        <v>950</v>
      </c>
      <c r="G253" s="42">
        <f>'[1]Inventario Almacen'!H242*'inventario almacen'!F253</f>
        <v>950</v>
      </c>
      <c r="H253" s="58">
        <v>2</v>
      </c>
    </row>
    <row r="254" spans="1:8" ht="18.75" thickBot="1">
      <c r="A254" s="36">
        <v>41638</v>
      </c>
      <c r="B254" s="37" t="s">
        <v>433</v>
      </c>
      <c r="C254" s="38" t="s">
        <v>433</v>
      </c>
      <c r="D254" s="58" t="s">
        <v>177</v>
      </c>
      <c r="E254" s="40" t="s">
        <v>373</v>
      </c>
      <c r="F254" s="41">
        <v>215</v>
      </c>
      <c r="G254" s="42">
        <f>'[1]Inventario Almacen'!H243*'inventario almacen'!F254</f>
        <v>215</v>
      </c>
      <c r="H254" s="58">
        <v>1</v>
      </c>
    </row>
    <row r="255" spans="1:8" ht="18.75" thickBot="1">
      <c r="A255" s="36">
        <v>41638</v>
      </c>
      <c r="B255" s="37" t="s">
        <v>433</v>
      </c>
      <c r="C255" s="38" t="s">
        <v>433</v>
      </c>
      <c r="D255" s="58" t="s">
        <v>176</v>
      </c>
      <c r="E255" s="40" t="s">
        <v>373</v>
      </c>
      <c r="F255" s="41">
        <v>1753</v>
      </c>
      <c r="G255" s="42">
        <f>'[1]Inventario Almacen'!H244*'inventario almacen'!F255</f>
        <v>7012</v>
      </c>
      <c r="H255" s="58">
        <v>12</v>
      </c>
    </row>
    <row r="256" spans="1:8" ht="18.75" thickBot="1">
      <c r="A256" s="36">
        <v>41638</v>
      </c>
      <c r="B256" s="37" t="s">
        <v>433</v>
      </c>
      <c r="C256" s="38" t="s">
        <v>433</v>
      </c>
      <c r="D256" s="58" t="s">
        <v>175</v>
      </c>
      <c r="E256" s="40" t="s">
        <v>382</v>
      </c>
      <c r="F256" s="41">
        <v>88.74</v>
      </c>
      <c r="G256" s="42">
        <f>'[1]Inventario Almacen'!H245*'inventario almacen'!F256</f>
        <v>0</v>
      </c>
      <c r="H256" s="58"/>
    </row>
    <row r="257" spans="1:8" ht="18.75" thickBot="1">
      <c r="A257" s="36">
        <v>41638</v>
      </c>
      <c r="B257" s="37" t="s">
        <v>433</v>
      </c>
      <c r="C257" s="38" t="s">
        <v>433</v>
      </c>
      <c r="D257" s="58" t="s">
        <v>174</v>
      </c>
      <c r="E257" s="40" t="s">
        <v>373</v>
      </c>
      <c r="F257" s="41">
        <v>2100</v>
      </c>
      <c r="G257" s="42">
        <f>'[1]Inventario Almacen'!H246*'inventario almacen'!F257</f>
        <v>2100</v>
      </c>
      <c r="H257" s="58">
        <v>1</v>
      </c>
    </row>
    <row r="258" spans="1:8" ht="18.75" thickBot="1">
      <c r="A258" s="36">
        <v>41638</v>
      </c>
      <c r="B258" s="37" t="s">
        <v>433</v>
      </c>
      <c r="C258" s="38" t="s">
        <v>433</v>
      </c>
      <c r="D258" s="58" t="s">
        <v>173</v>
      </c>
      <c r="E258" s="40" t="s">
        <v>383</v>
      </c>
      <c r="F258" s="41">
        <v>1134</v>
      </c>
      <c r="G258" s="42">
        <f>'[1]Inventario Almacen'!H247*'inventario almacen'!F258</f>
        <v>0</v>
      </c>
      <c r="H258" s="58"/>
    </row>
    <row r="259" spans="1:8" ht="18.75" thickBot="1">
      <c r="A259" s="36">
        <v>41638</v>
      </c>
      <c r="B259" s="37" t="s">
        <v>433</v>
      </c>
      <c r="C259" s="38" t="s">
        <v>433</v>
      </c>
      <c r="D259" s="58" t="s">
        <v>172</v>
      </c>
      <c r="E259" s="40" t="s">
        <v>382</v>
      </c>
      <c r="F259" s="41">
        <v>229.95</v>
      </c>
      <c r="G259" s="42">
        <f>'[1]Inventario Almacen'!H248*'inventario almacen'!F259</f>
        <v>0</v>
      </c>
      <c r="H259" s="58"/>
    </row>
    <row r="260" spans="1:8" ht="18.75" thickBot="1">
      <c r="A260" s="36">
        <v>41638</v>
      </c>
      <c r="B260" s="37" t="s">
        <v>433</v>
      </c>
      <c r="C260" s="38" t="s">
        <v>433</v>
      </c>
      <c r="D260" s="58" t="s">
        <v>171</v>
      </c>
      <c r="E260" s="40" t="s">
        <v>382</v>
      </c>
      <c r="F260" s="41">
        <v>1349.71</v>
      </c>
      <c r="G260" s="42">
        <f>'[1]Inventario Almacen'!H249*'inventario almacen'!F260</f>
        <v>0</v>
      </c>
      <c r="H260" s="58"/>
    </row>
    <row r="261" spans="1:8" ht="18.75" thickBot="1">
      <c r="A261" s="36">
        <v>41638</v>
      </c>
      <c r="B261" s="37" t="s">
        <v>433</v>
      </c>
      <c r="C261" s="38" t="s">
        <v>433</v>
      </c>
      <c r="D261" s="58" t="s">
        <v>170</v>
      </c>
      <c r="E261" s="40" t="s">
        <v>382</v>
      </c>
      <c r="F261" s="41">
        <v>599.95</v>
      </c>
      <c r="G261" s="42">
        <f>'[1]Inventario Almacen'!H250*'inventario almacen'!F261</f>
        <v>0</v>
      </c>
      <c r="H261" s="58"/>
    </row>
    <row r="262" spans="1:8" ht="18.75" thickBot="1">
      <c r="A262" s="36">
        <v>41638</v>
      </c>
      <c r="B262" s="37" t="s">
        <v>433</v>
      </c>
      <c r="C262" s="38" t="s">
        <v>433</v>
      </c>
      <c r="D262" s="58" t="s">
        <v>169</v>
      </c>
      <c r="E262" s="40" t="s">
        <v>383</v>
      </c>
      <c r="F262" s="41">
        <v>1.8</v>
      </c>
      <c r="G262" s="42">
        <f>'[1]Inventario Almacen'!H251*'inventario almacen'!F262</f>
        <v>0</v>
      </c>
      <c r="H262" s="58"/>
    </row>
    <row r="263" spans="1:8" ht="18.75" thickBot="1">
      <c r="A263" s="36">
        <v>41638</v>
      </c>
      <c r="B263" s="37" t="s">
        <v>433</v>
      </c>
      <c r="C263" s="38" t="s">
        <v>433</v>
      </c>
      <c r="D263" s="58" t="s">
        <v>168</v>
      </c>
      <c r="E263" s="40" t="s">
        <v>383</v>
      </c>
      <c r="F263" s="41">
        <v>50</v>
      </c>
      <c r="G263" s="42">
        <f>'[1]Inventario Almacen'!H252*'inventario almacen'!F263</f>
        <v>50</v>
      </c>
      <c r="H263" s="58">
        <v>1</v>
      </c>
    </row>
    <row r="264" spans="1:8" ht="18.75" thickBot="1">
      <c r="A264" s="36">
        <v>41638</v>
      </c>
      <c r="B264" s="37" t="s">
        <v>433</v>
      </c>
      <c r="C264" s="38" t="s">
        <v>433</v>
      </c>
      <c r="D264" s="58" t="s">
        <v>167</v>
      </c>
      <c r="E264" s="40" t="s">
        <v>382</v>
      </c>
      <c r="F264" s="41">
        <v>48.5</v>
      </c>
      <c r="G264" s="42">
        <f>'[1]Inventario Almacen'!H253*'inventario almacen'!F264</f>
        <v>194</v>
      </c>
      <c r="H264" s="58">
        <v>4</v>
      </c>
    </row>
    <row r="265" spans="1:8" ht="18.75" thickBot="1">
      <c r="A265" s="36">
        <v>41638</v>
      </c>
      <c r="B265" s="37" t="s">
        <v>433</v>
      </c>
      <c r="C265" s="38" t="s">
        <v>433</v>
      </c>
      <c r="D265" s="58" t="s">
        <v>166</v>
      </c>
      <c r="E265" s="40" t="s">
        <v>373</v>
      </c>
      <c r="F265" s="41">
        <v>62.5</v>
      </c>
      <c r="G265" s="42">
        <f>'[1]Inventario Almacen'!H254*'inventario almacen'!F265</f>
        <v>0</v>
      </c>
      <c r="H265" s="58"/>
    </row>
    <row r="266" spans="1:8" ht="18.75" thickBot="1">
      <c r="A266" s="36">
        <v>41638</v>
      </c>
      <c r="B266" s="37" t="s">
        <v>433</v>
      </c>
      <c r="C266" s="38" t="s">
        <v>433</v>
      </c>
      <c r="D266" s="58" t="s">
        <v>165</v>
      </c>
      <c r="E266" s="40" t="s">
        <v>382</v>
      </c>
      <c r="F266" s="41">
        <v>60</v>
      </c>
      <c r="G266" s="42">
        <f>'[1]Inventario Almacen'!H255*'inventario almacen'!F266</f>
        <v>0</v>
      </c>
      <c r="H266" s="58"/>
    </row>
    <row r="267" spans="1:8" ht="18.75" thickBot="1">
      <c r="A267" s="36">
        <v>41638</v>
      </c>
      <c r="B267" s="37" t="s">
        <v>433</v>
      </c>
      <c r="C267" s="38" t="s">
        <v>433</v>
      </c>
      <c r="D267" s="58" t="s">
        <v>164</v>
      </c>
      <c r="E267" s="40" t="s">
        <v>383</v>
      </c>
      <c r="F267" s="41">
        <v>14.29</v>
      </c>
      <c r="G267" s="42">
        <f>'[1]Inventario Almacen'!H256*'inventario almacen'!F267</f>
        <v>0</v>
      </c>
      <c r="H267" s="58"/>
    </row>
    <row r="268" spans="1:8" ht="18.75" thickBot="1">
      <c r="A268" s="36">
        <v>41638</v>
      </c>
      <c r="B268" s="37" t="s">
        <v>433</v>
      </c>
      <c r="C268" s="38" t="s">
        <v>433</v>
      </c>
      <c r="D268" s="58" t="s">
        <v>163</v>
      </c>
      <c r="E268" s="40" t="s">
        <v>383</v>
      </c>
      <c r="F268" s="41">
        <v>80</v>
      </c>
      <c r="G268" s="42">
        <f>'[1]Inventario Almacen'!H257*'inventario almacen'!F268</f>
        <v>0</v>
      </c>
      <c r="H268" s="58"/>
    </row>
    <row r="269" spans="1:8" ht="18.75" thickBot="1">
      <c r="A269" s="36">
        <v>41638</v>
      </c>
      <c r="B269" s="37" t="s">
        <v>433</v>
      </c>
      <c r="C269" s="38" t="s">
        <v>433</v>
      </c>
      <c r="D269" s="58" t="s">
        <v>162</v>
      </c>
      <c r="E269" s="40" t="s">
        <v>382</v>
      </c>
      <c r="F269" s="41">
        <v>350</v>
      </c>
      <c r="G269" s="42">
        <f>'[1]Inventario Almacen'!H258*'inventario almacen'!F269</f>
        <v>0</v>
      </c>
      <c r="H269" s="58"/>
    </row>
    <row r="270" spans="1:8" ht="18.75" thickBot="1">
      <c r="A270" s="36">
        <v>41638</v>
      </c>
      <c r="B270" s="37" t="s">
        <v>433</v>
      </c>
      <c r="C270" s="38" t="s">
        <v>433</v>
      </c>
      <c r="D270" s="58" t="s">
        <v>161</v>
      </c>
      <c r="E270" s="40" t="s">
        <v>373</v>
      </c>
      <c r="F270" s="41">
        <v>3600</v>
      </c>
      <c r="G270" s="42">
        <f>'[1]Inventario Almacen'!H259*'inventario almacen'!F270</f>
        <v>0</v>
      </c>
      <c r="H270" s="58"/>
    </row>
    <row r="271" spans="1:8" ht="18.75" thickBot="1">
      <c r="A271" s="36">
        <v>41638</v>
      </c>
      <c r="B271" s="37" t="s">
        <v>433</v>
      </c>
      <c r="C271" s="38" t="s">
        <v>433</v>
      </c>
      <c r="D271" s="58" t="s">
        <v>160</v>
      </c>
      <c r="E271" s="40" t="s">
        <v>373</v>
      </c>
      <c r="F271" s="41">
        <v>1485</v>
      </c>
      <c r="G271" s="42">
        <f>'[1]Inventario Almacen'!H260*'inventario almacen'!F271</f>
        <v>0</v>
      </c>
      <c r="H271" s="58"/>
    </row>
    <row r="272" spans="1:8" ht="18.75" thickBot="1">
      <c r="A272" s="36">
        <v>41638</v>
      </c>
      <c r="B272" s="37" t="s">
        <v>433</v>
      </c>
      <c r="C272" s="38" t="s">
        <v>433</v>
      </c>
      <c r="D272" s="58" t="s">
        <v>159</v>
      </c>
      <c r="E272" s="40" t="s">
        <v>384</v>
      </c>
      <c r="F272" s="41">
        <v>232</v>
      </c>
      <c r="G272" s="42">
        <f>'[1]Inventario Almacen'!H261*'inventario almacen'!F272</f>
        <v>0</v>
      </c>
      <c r="H272" s="58"/>
    </row>
    <row r="273" spans="1:8" ht="18.75" thickBot="1">
      <c r="A273" s="36">
        <v>41638</v>
      </c>
      <c r="B273" s="37" t="s">
        <v>433</v>
      </c>
      <c r="C273" s="38" t="s">
        <v>433</v>
      </c>
      <c r="D273" s="58" t="s">
        <v>158</v>
      </c>
      <c r="E273" s="40" t="s">
        <v>382</v>
      </c>
      <c r="F273" s="41">
        <v>195</v>
      </c>
      <c r="G273" s="42">
        <f>'[1]Inventario Almacen'!H262*'inventario almacen'!F273</f>
        <v>390</v>
      </c>
      <c r="H273" s="58">
        <v>2</v>
      </c>
    </row>
    <row r="274" spans="1:8" ht="18.75" thickBot="1">
      <c r="A274" s="36">
        <v>41638</v>
      </c>
      <c r="B274" s="37" t="s">
        <v>433</v>
      </c>
      <c r="C274" s="38" t="s">
        <v>433</v>
      </c>
      <c r="D274" s="58" t="s">
        <v>157</v>
      </c>
      <c r="E274" s="40" t="s">
        <v>383</v>
      </c>
      <c r="F274" s="41">
        <v>1349.95</v>
      </c>
      <c r="G274" s="42">
        <f>'[1]Inventario Almacen'!H263*'inventario almacen'!F274</f>
        <v>2699.9</v>
      </c>
      <c r="H274" s="58">
        <v>3</v>
      </c>
    </row>
    <row r="275" spans="1:8" ht="18.75" thickBot="1">
      <c r="A275" s="36">
        <v>41638</v>
      </c>
      <c r="B275" s="37" t="s">
        <v>433</v>
      </c>
      <c r="C275" s="38" t="s">
        <v>433</v>
      </c>
      <c r="D275" s="58" t="s">
        <v>156</v>
      </c>
      <c r="E275" s="40" t="s">
        <v>382</v>
      </c>
      <c r="F275" s="41">
        <v>754</v>
      </c>
      <c r="G275" s="42">
        <f>'[1]Inventario Almacen'!H264*'inventario almacen'!F275</f>
        <v>754</v>
      </c>
      <c r="H275" s="58">
        <v>1</v>
      </c>
    </row>
    <row r="276" spans="1:8" ht="18.75" thickBot="1">
      <c r="A276" s="36">
        <v>41638</v>
      </c>
      <c r="B276" s="37" t="s">
        <v>433</v>
      </c>
      <c r="C276" s="38" t="s">
        <v>433</v>
      </c>
      <c r="D276" s="58" t="s">
        <v>155</v>
      </c>
      <c r="E276" s="40"/>
      <c r="F276" s="41">
        <v>40</v>
      </c>
      <c r="G276" s="42">
        <f>'[1]Inventario Almacen'!H265*'inventario almacen'!F276</f>
        <v>0</v>
      </c>
      <c r="H276" s="58"/>
    </row>
    <row r="277" spans="1:8" ht="18.75" thickBot="1">
      <c r="A277" s="36">
        <v>41638</v>
      </c>
      <c r="B277" s="37" t="s">
        <v>433</v>
      </c>
      <c r="C277" s="38" t="s">
        <v>433</v>
      </c>
      <c r="D277" s="58" t="s">
        <v>154</v>
      </c>
      <c r="E277" s="40" t="s">
        <v>381</v>
      </c>
      <c r="F277" s="41">
        <v>198.75</v>
      </c>
      <c r="G277" s="42">
        <f>'[1]Inventario Almacen'!H266*'inventario almacen'!F277</f>
        <v>0</v>
      </c>
      <c r="H277" s="58"/>
    </row>
    <row r="278" spans="1:8" ht="18.75" thickBot="1">
      <c r="A278" s="36">
        <v>41638</v>
      </c>
      <c r="B278" s="37" t="s">
        <v>433</v>
      </c>
      <c r="C278" s="38" t="s">
        <v>433</v>
      </c>
      <c r="D278" s="58" t="s">
        <v>154</v>
      </c>
      <c r="E278" s="40" t="s">
        <v>380</v>
      </c>
      <c r="F278" s="41">
        <v>430.99</v>
      </c>
      <c r="G278" s="42">
        <f>'[1]Inventario Almacen'!H267*'inventario almacen'!F278</f>
        <v>0</v>
      </c>
      <c r="H278" s="58"/>
    </row>
    <row r="279" spans="1:8" ht="18.75" thickBot="1">
      <c r="A279" s="36">
        <v>41638</v>
      </c>
      <c r="B279" s="37" t="s">
        <v>433</v>
      </c>
      <c r="C279" s="38" t="s">
        <v>433</v>
      </c>
      <c r="D279" s="58" t="s">
        <v>153</v>
      </c>
      <c r="E279" s="40" t="s">
        <v>364</v>
      </c>
      <c r="F279" s="41">
        <v>350</v>
      </c>
      <c r="G279" s="42">
        <f>'[1]Inventario Almacen'!H268*'inventario almacen'!F279</f>
        <v>0</v>
      </c>
      <c r="H279" s="58"/>
    </row>
    <row r="280" spans="1:8" ht="18.75" thickBot="1">
      <c r="A280" s="36">
        <v>41638</v>
      </c>
      <c r="B280" s="37" t="s">
        <v>433</v>
      </c>
      <c r="C280" s="38" t="s">
        <v>433</v>
      </c>
      <c r="D280" s="60" t="s">
        <v>63</v>
      </c>
      <c r="E280" s="48"/>
      <c r="F280" s="41">
        <v>300</v>
      </c>
      <c r="G280" s="42">
        <f>'[1]Inventario Almacen'!H269*'inventario almacen'!F280</f>
        <v>0</v>
      </c>
      <c r="H280" s="60"/>
    </row>
    <row r="281" spans="1:8" ht="18.75" thickBot="1">
      <c r="A281" s="36">
        <v>41638</v>
      </c>
      <c r="B281" s="37" t="s">
        <v>433</v>
      </c>
      <c r="C281" s="38" t="s">
        <v>433</v>
      </c>
      <c r="D281" s="60" t="s">
        <v>152</v>
      </c>
      <c r="E281" s="48" t="s">
        <v>379</v>
      </c>
      <c r="F281" s="41">
        <v>430</v>
      </c>
      <c r="G281" s="42">
        <f>'[1]Inventario Almacen'!H270*'inventario almacen'!F281</f>
        <v>0</v>
      </c>
      <c r="H281" s="60"/>
    </row>
    <row r="282" spans="1:8" ht="18.75" thickBot="1">
      <c r="A282" s="36">
        <v>41638</v>
      </c>
      <c r="B282" s="37" t="s">
        <v>433</v>
      </c>
      <c r="C282" s="38" t="s">
        <v>433</v>
      </c>
      <c r="D282" s="60" t="s">
        <v>64</v>
      </c>
      <c r="E282" s="48"/>
      <c r="F282" s="41">
        <v>1449.14</v>
      </c>
      <c r="G282" s="42">
        <f>'[1]Inventario Almacen'!H271*'inventario almacen'!F282</f>
        <v>0</v>
      </c>
      <c r="H282" s="60"/>
    </row>
    <row r="283" spans="1:8" ht="19.5" thickBot="1">
      <c r="A283" s="36">
        <v>41638</v>
      </c>
      <c r="B283" s="37" t="s">
        <v>433</v>
      </c>
      <c r="C283" s="38" t="s">
        <v>433</v>
      </c>
      <c r="D283" s="64" t="s">
        <v>65</v>
      </c>
      <c r="E283" s="46"/>
      <c r="F283" s="41">
        <v>1449.14</v>
      </c>
      <c r="G283" s="42">
        <f>'[1]Inventario Almacen'!H272*'inventario almacen'!F283</f>
        <v>13042.26</v>
      </c>
      <c r="H283" s="58">
        <v>22</v>
      </c>
    </row>
    <row r="284" spans="1:8" ht="19.5" thickBot="1">
      <c r="A284" s="36">
        <v>41638</v>
      </c>
      <c r="B284" s="37" t="s">
        <v>433</v>
      </c>
      <c r="C284" s="38" t="s">
        <v>433</v>
      </c>
      <c r="D284" s="64" t="s">
        <v>66</v>
      </c>
      <c r="E284" s="46"/>
      <c r="F284" s="41">
        <v>1931.01</v>
      </c>
      <c r="G284" s="42">
        <f>'[1]Inventario Almacen'!H273*'inventario almacen'!F284</f>
        <v>17379.09</v>
      </c>
      <c r="H284" s="58">
        <v>13</v>
      </c>
    </row>
    <row r="285" spans="1:8" ht="19.5" thickBot="1">
      <c r="A285" s="36">
        <v>41638</v>
      </c>
      <c r="B285" s="37" t="s">
        <v>433</v>
      </c>
      <c r="C285" s="38" t="s">
        <v>433</v>
      </c>
      <c r="D285" s="64" t="s">
        <v>67</v>
      </c>
      <c r="E285" s="46"/>
      <c r="F285" s="41">
        <v>380</v>
      </c>
      <c r="G285" s="42">
        <f>'[1]Inventario Almacen'!H274*'inventario almacen'!F285</f>
        <v>760</v>
      </c>
      <c r="H285" s="58">
        <v>7</v>
      </c>
    </row>
    <row r="286" spans="1:8" ht="19.5" thickBot="1">
      <c r="A286" s="36">
        <v>41638</v>
      </c>
      <c r="B286" s="37" t="s">
        <v>433</v>
      </c>
      <c r="C286" s="38" t="s">
        <v>433</v>
      </c>
      <c r="D286" s="64" t="s">
        <v>68</v>
      </c>
      <c r="E286" s="46"/>
      <c r="F286" s="41">
        <v>810</v>
      </c>
      <c r="G286" s="42">
        <f>'[1]Inventario Almacen'!H275*'inventario almacen'!F286</f>
        <v>3240</v>
      </c>
      <c r="H286" s="58">
        <v>7</v>
      </c>
    </row>
    <row r="287" spans="1:8" ht="19.5" thickBot="1">
      <c r="A287" s="36">
        <v>41638</v>
      </c>
      <c r="B287" s="37" t="s">
        <v>433</v>
      </c>
      <c r="C287" s="38" t="s">
        <v>433</v>
      </c>
      <c r="D287" s="64" t="s">
        <v>151</v>
      </c>
      <c r="E287" s="46"/>
      <c r="F287" s="41">
        <v>80</v>
      </c>
      <c r="G287" s="42">
        <f>'[1]Inventario Almacen'!H276*'inventario almacen'!F287</f>
        <v>320</v>
      </c>
      <c r="H287" s="58">
        <v>6</v>
      </c>
    </row>
    <row r="288" spans="1:9" ht="19.5" thickBot="1">
      <c r="A288" s="36">
        <v>41638</v>
      </c>
      <c r="B288" s="37" t="s">
        <v>433</v>
      </c>
      <c r="C288" s="38" t="s">
        <v>433</v>
      </c>
      <c r="D288" s="64" t="s">
        <v>69</v>
      </c>
      <c r="E288" s="46"/>
      <c r="F288" s="41">
        <v>175</v>
      </c>
      <c r="G288" s="42">
        <f>'[1]Inventario Almacen'!H277*'inventario almacen'!F288</f>
        <v>0</v>
      </c>
      <c r="H288" s="58"/>
      <c r="I288" s="20"/>
    </row>
    <row r="289" spans="1:8" ht="19.5" thickBot="1">
      <c r="A289" s="36">
        <v>41638</v>
      </c>
      <c r="B289" s="37" t="s">
        <v>433</v>
      </c>
      <c r="C289" s="38" t="s">
        <v>433</v>
      </c>
      <c r="D289" s="64" t="s">
        <v>150</v>
      </c>
      <c r="E289" s="46"/>
      <c r="F289" s="41">
        <v>41</v>
      </c>
      <c r="G289" s="42">
        <f>'[1]Inventario Almacen'!H278*'inventario almacen'!F289</f>
        <v>164</v>
      </c>
      <c r="H289" s="58">
        <v>4</v>
      </c>
    </row>
    <row r="290" spans="1:8" ht="19.5" thickBot="1">
      <c r="A290" s="36">
        <v>41638</v>
      </c>
      <c r="B290" s="37" t="s">
        <v>433</v>
      </c>
      <c r="C290" s="38" t="s">
        <v>433</v>
      </c>
      <c r="D290" s="64" t="s">
        <v>70</v>
      </c>
      <c r="E290" s="46"/>
      <c r="F290" s="41">
        <v>325</v>
      </c>
      <c r="G290" s="42">
        <f>'[1]Inventario Almacen'!H279*'inventario almacen'!F290</f>
        <v>0</v>
      </c>
      <c r="H290" s="58"/>
    </row>
    <row r="291" spans="1:8" ht="18.75" thickBot="1">
      <c r="A291" s="36">
        <v>41638</v>
      </c>
      <c r="B291" s="37" t="s">
        <v>433</v>
      </c>
      <c r="C291" s="38" t="s">
        <v>433</v>
      </c>
      <c r="D291" s="60" t="s">
        <v>149</v>
      </c>
      <c r="E291" s="48" t="s">
        <v>364</v>
      </c>
      <c r="F291" s="41">
        <v>80</v>
      </c>
      <c r="G291" s="42">
        <f>'[1]Inventario Almacen'!H280*'inventario almacen'!F291</f>
        <v>320</v>
      </c>
      <c r="H291" s="60">
        <v>4</v>
      </c>
    </row>
    <row r="292" spans="1:8" ht="18.75" thickBot="1">
      <c r="A292" s="36">
        <v>41638</v>
      </c>
      <c r="B292" s="37" t="s">
        <v>433</v>
      </c>
      <c r="C292" s="38" t="s">
        <v>433</v>
      </c>
      <c r="D292" s="60" t="s">
        <v>148</v>
      </c>
      <c r="E292" s="48" t="s">
        <v>378</v>
      </c>
      <c r="F292" s="41">
        <v>80</v>
      </c>
      <c r="G292" s="42">
        <f>'[1]Inventario Almacen'!H281*'inventario almacen'!F292</f>
        <v>0</v>
      </c>
      <c r="H292" s="60"/>
    </row>
    <row r="293" spans="1:8" ht="18.75" thickBot="1">
      <c r="A293" s="36">
        <v>41638</v>
      </c>
      <c r="B293" s="37" t="s">
        <v>433</v>
      </c>
      <c r="C293" s="38" t="s">
        <v>433</v>
      </c>
      <c r="D293" s="60" t="s">
        <v>71</v>
      </c>
      <c r="E293" s="48"/>
      <c r="F293" s="41">
        <v>537</v>
      </c>
      <c r="G293" s="42">
        <f>'[1]Inventario Almacen'!H282*'inventario almacen'!F293</f>
        <v>0</v>
      </c>
      <c r="H293" s="60"/>
    </row>
    <row r="294" spans="1:8" ht="18.75" thickBot="1">
      <c r="A294" s="36">
        <v>41638</v>
      </c>
      <c r="B294" s="37" t="s">
        <v>433</v>
      </c>
      <c r="C294" s="38" t="s">
        <v>433</v>
      </c>
      <c r="D294" s="60" t="s">
        <v>72</v>
      </c>
      <c r="E294" s="48"/>
      <c r="F294" s="41">
        <v>1033.95</v>
      </c>
      <c r="G294" s="42">
        <f>'[1]Inventario Almacen'!H283*'inventario almacen'!F294</f>
        <v>0</v>
      </c>
      <c r="H294" s="60"/>
    </row>
    <row r="295" spans="1:8" ht="18.75" thickBot="1">
      <c r="A295" s="36">
        <v>41638</v>
      </c>
      <c r="B295" s="37" t="s">
        <v>433</v>
      </c>
      <c r="C295" s="38" t="s">
        <v>433</v>
      </c>
      <c r="D295" s="58" t="s">
        <v>147</v>
      </c>
      <c r="E295" s="40" t="s">
        <v>377</v>
      </c>
      <c r="F295" s="41">
        <v>593.21</v>
      </c>
      <c r="G295" s="42">
        <f>'[1]Inventario Almacen'!H284*'inventario almacen'!F295</f>
        <v>1186.42</v>
      </c>
      <c r="H295" s="58">
        <v>2</v>
      </c>
    </row>
    <row r="296" spans="1:8" ht="18.75" thickBot="1">
      <c r="A296" s="36">
        <v>41638</v>
      </c>
      <c r="B296" s="37" t="s">
        <v>433</v>
      </c>
      <c r="C296" s="38" t="s">
        <v>433</v>
      </c>
      <c r="D296" s="58" t="s">
        <v>146</v>
      </c>
      <c r="E296" s="40" t="s">
        <v>368</v>
      </c>
      <c r="F296" s="41">
        <v>682.19</v>
      </c>
      <c r="G296" s="42">
        <f>'[1]Inventario Almacen'!H285*'inventario almacen'!F296</f>
        <v>0</v>
      </c>
      <c r="H296" s="58"/>
    </row>
    <row r="297" spans="1:8" ht="18.75" thickBot="1">
      <c r="A297" s="36">
        <v>41638</v>
      </c>
      <c r="B297" s="37" t="s">
        <v>433</v>
      </c>
      <c r="C297" s="38" t="s">
        <v>433</v>
      </c>
      <c r="D297" s="58" t="s">
        <v>145</v>
      </c>
      <c r="E297" s="40"/>
      <c r="F297" s="41">
        <v>56</v>
      </c>
      <c r="G297" s="42">
        <f>'[1]Inventario Almacen'!H286*'inventario almacen'!F297</f>
        <v>0</v>
      </c>
      <c r="H297" s="58"/>
    </row>
    <row r="298" spans="1:8" ht="18.75" thickBot="1">
      <c r="A298" s="36">
        <v>41638</v>
      </c>
      <c r="B298" s="37" t="s">
        <v>433</v>
      </c>
      <c r="C298" s="38" t="s">
        <v>433</v>
      </c>
      <c r="D298" s="60" t="s">
        <v>144</v>
      </c>
      <c r="E298" s="48" t="s">
        <v>376</v>
      </c>
      <c r="F298" s="41">
        <v>995</v>
      </c>
      <c r="G298" s="42">
        <f>'[1]Inventario Almacen'!H287*'inventario almacen'!F298</f>
        <v>0</v>
      </c>
      <c r="H298" s="60"/>
    </row>
    <row r="299" spans="1:8" ht="18.75" thickBot="1">
      <c r="A299" s="36">
        <v>41638</v>
      </c>
      <c r="B299" s="37" t="s">
        <v>433</v>
      </c>
      <c r="C299" s="38" t="s">
        <v>433</v>
      </c>
      <c r="D299" s="60" t="s">
        <v>143</v>
      </c>
      <c r="E299" s="48" t="s">
        <v>375</v>
      </c>
      <c r="F299" s="41">
        <v>80.62</v>
      </c>
      <c r="G299" s="42">
        <f>'[1]Inventario Almacen'!H288*'inventario almacen'!F299</f>
        <v>0</v>
      </c>
      <c r="H299" s="60"/>
    </row>
    <row r="300" spans="1:8" ht="18.75" thickBot="1">
      <c r="A300" s="36">
        <v>41638</v>
      </c>
      <c r="B300" s="37" t="s">
        <v>433</v>
      </c>
      <c r="C300" s="38" t="s">
        <v>433</v>
      </c>
      <c r="D300" s="60" t="s">
        <v>142</v>
      </c>
      <c r="E300" s="48" t="s">
        <v>374</v>
      </c>
      <c r="F300" s="41">
        <v>70.62</v>
      </c>
      <c r="G300" s="42">
        <f>'[1]Inventario Almacen'!H289*'inventario almacen'!F300</f>
        <v>0</v>
      </c>
      <c r="H300" s="60"/>
    </row>
    <row r="301" spans="1:8" ht="18.75" thickBot="1">
      <c r="A301" s="36">
        <v>41638</v>
      </c>
      <c r="B301" s="37" t="s">
        <v>433</v>
      </c>
      <c r="C301" s="38" t="s">
        <v>433</v>
      </c>
      <c r="D301" s="60" t="s">
        <v>141</v>
      </c>
      <c r="E301" s="48" t="s">
        <v>374</v>
      </c>
      <c r="F301" s="41">
        <v>350</v>
      </c>
      <c r="G301" s="42">
        <f>'[1]Inventario Almacen'!H290*'inventario almacen'!F301</f>
        <v>1400</v>
      </c>
      <c r="H301" s="60">
        <v>4</v>
      </c>
    </row>
    <row r="302" spans="1:8" ht="18.75" thickBot="1">
      <c r="A302" s="36">
        <v>41638</v>
      </c>
      <c r="B302" s="37" t="s">
        <v>433</v>
      </c>
      <c r="C302" s="38" t="s">
        <v>433</v>
      </c>
      <c r="D302" s="60" t="s">
        <v>140</v>
      </c>
      <c r="E302" s="48" t="s">
        <v>373</v>
      </c>
      <c r="F302" s="41">
        <v>100</v>
      </c>
      <c r="G302" s="42">
        <f>'[1]Inventario Almacen'!H291*'inventario almacen'!F302</f>
        <v>0</v>
      </c>
      <c r="H302" s="60"/>
    </row>
    <row r="303" spans="1:8" ht="18.75" thickBot="1">
      <c r="A303" s="36">
        <v>41638</v>
      </c>
      <c r="B303" s="37" t="s">
        <v>433</v>
      </c>
      <c r="C303" s="38" t="s">
        <v>433</v>
      </c>
      <c r="D303" s="60" t="s">
        <v>139</v>
      </c>
      <c r="E303" s="48"/>
      <c r="F303" s="41">
        <v>560</v>
      </c>
      <c r="G303" s="42">
        <f>'[1]Inventario Almacen'!H292*'inventario almacen'!F303</f>
        <v>0</v>
      </c>
      <c r="H303" s="60"/>
    </row>
    <row r="304" spans="1:8" ht="18.75" thickBot="1">
      <c r="A304" s="36">
        <v>41638</v>
      </c>
      <c r="B304" s="37" t="s">
        <v>433</v>
      </c>
      <c r="C304" s="38" t="s">
        <v>433</v>
      </c>
      <c r="D304" s="58" t="s">
        <v>138</v>
      </c>
      <c r="E304" s="40" t="s">
        <v>372</v>
      </c>
      <c r="F304" s="41">
        <v>25</v>
      </c>
      <c r="G304" s="42">
        <f>'[1]Inventario Almacen'!H293*'inventario almacen'!F304</f>
        <v>0</v>
      </c>
      <c r="H304" s="58"/>
    </row>
    <row r="305" spans="1:8" ht="18.75" thickBot="1">
      <c r="A305" s="36">
        <v>41638</v>
      </c>
      <c r="B305" s="37" t="s">
        <v>433</v>
      </c>
      <c r="C305" s="38" t="s">
        <v>433</v>
      </c>
      <c r="D305" s="58" t="s">
        <v>138</v>
      </c>
      <c r="E305" s="40" t="s">
        <v>371</v>
      </c>
      <c r="F305" s="41">
        <v>75</v>
      </c>
      <c r="G305" s="42">
        <f>'[1]Inventario Almacen'!H294*'inventario almacen'!F305</f>
        <v>0</v>
      </c>
      <c r="H305" s="58"/>
    </row>
    <row r="306" spans="1:8" ht="18.75" thickBot="1">
      <c r="A306" s="36">
        <v>41638</v>
      </c>
      <c r="B306" s="37" t="s">
        <v>433</v>
      </c>
      <c r="C306" s="38" t="s">
        <v>433</v>
      </c>
      <c r="D306" s="58" t="s">
        <v>137</v>
      </c>
      <c r="E306" s="40" t="s">
        <v>370</v>
      </c>
      <c r="F306" s="41">
        <v>75</v>
      </c>
      <c r="G306" s="42">
        <f>'[1]Inventario Almacen'!H295*'inventario almacen'!F306</f>
        <v>0</v>
      </c>
      <c r="H306" s="58"/>
    </row>
    <row r="307" spans="1:8" ht="18.75" thickBot="1">
      <c r="A307" s="36">
        <v>41638</v>
      </c>
      <c r="B307" s="37" t="s">
        <v>433</v>
      </c>
      <c r="C307" s="38" t="s">
        <v>433</v>
      </c>
      <c r="D307" s="58" t="s">
        <v>136</v>
      </c>
      <c r="E307" s="40" t="s">
        <v>369</v>
      </c>
      <c r="F307" s="41">
        <v>110.34</v>
      </c>
      <c r="G307" s="42">
        <f>'[1]Inventario Almacen'!H296*'inventario almacen'!F307</f>
        <v>0</v>
      </c>
      <c r="H307" s="58"/>
    </row>
    <row r="308" spans="1:8" ht="18.75" thickBot="1">
      <c r="A308" s="36">
        <v>41638</v>
      </c>
      <c r="B308" s="37" t="s">
        <v>433</v>
      </c>
      <c r="C308" s="38" t="s">
        <v>433</v>
      </c>
      <c r="D308" s="58" t="s">
        <v>135</v>
      </c>
      <c r="E308" s="40"/>
      <c r="F308" s="41">
        <v>45</v>
      </c>
      <c r="G308" s="42">
        <f>'[1]Inventario Almacen'!H297*'inventario almacen'!F308</f>
        <v>4095</v>
      </c>
      <c r="H308" s="58">
        <v>197</v>
      </c>
    </row>
    <row r="309" spans="1:8" ht="18.75" thickBot="1">
      <c r="A309" s="36">
        <v>41638</v>
      </c>
      <c r="B309" s="37" t="s">
        <v>433</v>
      </c>
      <c r="C309" s="38" t="s">
        <v>433</v>
      </c>
      <c r="D309" s="60" t="s">
        <v>134</v>
      </c>
      <c r="E309" s="48"/>
      <c r="F309" s="41">
        <v>100</v>
      </c>
      <c r="G309" s="42">
        <f>'[1]Inventario Almacen'!H298*'inventario almacen'!F309</f>
        <v>0</v>
      </c>
      <c r="H309" s="60"/>
    </row>
    <row r="310" spans="1:8" ht="18.75" thickBot="1">
      <c r="A310" s="36">
        <v>41638</v>
      </c>
      <c r="B310" s="37" t="s">
        <v>433</v>
      </c>
      <c r="C310" s="38" t="s">
        <v>433</v>
      </c>
      <c r="D310" s="60" t="s">
        <v>133</v>
      </c>
      <c r="E310" s="48"/>
      <c r="F310" s="41">
        <v>695</v>
      </c>
      <c r="G310" s="42">
        <f>'[1]Inventario Almacen'!H299*'inventario almacen'!F310</f>
        <v>0</v>
      </c>
      <c r="H310" s="60"/>
    </row>
    <row r="311" spans="1:8" ht="18.75" thickBot="1">
      <c r="A311" s="36">
        <v>41638</v>
      </c>
      <c r="B311" s="37" t="s">
        <v>433</v>
      </c>
      <c r="C311" s="38" t="s">
        <v>433</v>
      </c>
      <c r="D311" s="60" t="s">
        <v>132</v>
      </c>
      <c r="E311" s="48"/>
      <c r="F311" s="41">
        <v>125</v>
      </c>
      <c r="G311" s="42">
        <f>'[1]Inventario Almacen'!H300*'inventario almacen'!F311</f>
        <v>0</v>
      </c>
      <c r="H311" s="60"/>
    </row>
    <row r="312" spans="1:8" ht="18.75" thickBot="1">
      <c r="A312" s="36">
        <v>41638</v>
      </c>
      <c r="B312" s="37" t="s">
        <v>433</v>
      </c>
      <c r="C312" s="38" t="s">
        <v>433</v>
      </c>
      <c r="D312" s="60" t="s">
        <v>131</v>
      </c>
      <c r="E312" s="48"/>
      <c r="F312" s="41">
        <v>750</v>
      </c>
      <c r="G312" s="42">
        <f>'[1]Inventario Almacen'!H301*'inventario almacen'!F312</f>
        <v>0</v>
      </c>
      <c r="H312" s="60"/>
    </row>
    <row r="313" spans="1:8" ht="18.75" thickBot="1">
      <c r="A313" s="36">
        <v>41638</v>
      </c>
      <c r="B313" s="37" t="s">
        <v>433</v>
      </c>
      <c r="C313" s="38" t="s">
        <v>433</v>
      </c>
      <c r="D313" s="58" t="s">
        <v>130</v>
      </c>
      <c r="E313" s="40" t="s">
        <v>368</v>
      </c>
      <c r="F313" s="41">
        <v>600</v>
      </c>
      <c r="G313" s="42">
        <f>'[1]Inventario Almacen'!H302*'inventario almacen'!F313</f>
        <v>0</v>
      </c>
      <c r="H313" s="58"/>
    </row>
    <row r="314" spans="1:8" ht="18.75" thickBot="1">
      <c r="A314" s="36">
        <v>41638</v>
      </c>
      <c r="B314" s="37" t="s">
        <v>433</v>
      </c>
      <c r="C314" s="38" t="s">
        <v>433</v>
      </c>
      <c r="D314" s="58" t="s">
        <v>129</v>
      </c>
      <c r="E314" s="40" t="s">
        <v>368</v>
      </c>
      <c r="F314" s="41">
        <v>170</v>
      </c>
      <c r="G314" s="42">
        <f>'[1]Inventario Almacen'!H303*'inventario almacen'!F314</f>
        <v>0</v>
      </c>
      <c r="H314" s="58"/>
    </row>
    <row r="315" spans="1:8" ht="18.75" thickBot="1">
      <c r="A315" s="36">
        <v>41638</v>
      </c>
      <c r="B315" s="37" t="s">
        <v>433</v>
      </c>
      <c r="C315" s="38" t="s">
        <v>433</v>
      </c>
      <c r="D315" s="58" t="s">
        <v>128</v>
      </c>
      <c r="E315" s="40" t="s">
        <v>367</v>
      </c>
      <c r="F315" s="41">
        <v>35</v>
      </c>
      <c r="G315" s="42">
        <f>'[1]Inventario Almacen'!H304*'inventario almacen'!F315</f>
        <v>0</v>
      </c>
      <c r="H315" s="58"/>
    </row>
    <row r="316" spans="1:8" ht="18.75" thickBot="1">
      <c r="A316" s="36">
        <v>41638</v>
      </c>
      <c r="B316" s="37" t="s">
        <v>433</v>
      </c>
      <c r="C316" s="38" t="s">
        <v>433</v>
      </c>
      <c r="D316" s="58" t="s">
        <v>73</v>
      </c>
      <c r="E316" s="40"/>
      <c r="F316" s="41">
        <v>35</v>
      </c>
      <c r="G316" s="42">
        <f>'[1]Inventario Almacen'!H305*'inventario almacen'!F316</f>
        <v>140</v>
      </c>
      <c r="H316" s="58">
        <v>4</v>
      </c>
    </row>
    <row r="317" spans="1:8" ht="18.75" thickBot="1">
      <c r="A317" s="36">
        <v>41638</v>
      </c>
      <c r="B317" s="37" t="s">
        <v>433</v>
      </c>
      <c r="C317" s="38" t="s">
        <v>433</v>
      </c>
      <c r="D317" s="60" t="s">
        <v>74</v>
      </c>
      <c r="E317" s="48"/>
      <c r="F317" s="41">
        <v>270</v>
      </c>
      <c r="G317" s="42">
        <f>'[1]Inventario Almacen'!H306*'inventario almacen'!F317</f>
        <v>2970</v>
      </c>
      <c r="H317" s="60">
        <v>11</v>
      </c>
    </row>
    <row r="318" spans="1:8" ht="18.75" thickBot="1">
      <c r="A318" s="36">
        <v>41638</v>
      </c>
      <c r="B318" s="37" t="s">
        <v>433</v>
      </c>
      <c r="C318" s="38" t="s">
        <v>433</v>
      </c>
      <c r="D318" s="60" t="s">
        <v>127</v>
      </c>
      <c r="E318" s="48"/>
      <c r="F318" s="41">
        <v>336.2</v>
      </c>
      <c r="G318" s="42">
        <f>'[1]Inventario Almacen'!H307*'inventario almacen'!F318</f>
        <v>0</v>
      </c>
      <c r="H318" s="60"/>
    </row>
    <row r="319" spans="1:8" ht="19.5" thickBot="1">
      <c r="A319" s="36">
        <v>41638</v>
      </c>
      <c r="B319" s="37" t="s">
        <v>433</v>
      </c>
      <c r="C319" s="38" t="s">
        <v>433</v>
      </c>
      <c r="D319" s="64" t="s">
        <v>126</v>
      </c>
      <c r="E319" s="46"/>
      <c r="F319" s="41">
        <v>750</v>
      </c>
      <c r="G319" s="42">
        <f>'[1]Inventario Almacen'!H308*'inventario almacen'!F319</f>
        <v>11250</v>
      </c>
      <c r="H319" s="58">
        <v>23</v>
      </c>
    </row>
    <row r="320" spans="1:8" ht="19.5" thickBot="1">
      <c r="A320" s="36">
        <v>41638</v>
      </c>
      <c r="B320" s="37" t="s">
        <v>433</v>
      </c>
      <c r="C320" s="38" t="s">
        <v>433</v>
      </c>
      <c r="D320" s="64" t="s">
        <v>125</v>
      </c>
      <c r="E320" s="46"/>
      <c r="F320" s="41">
        <v>95</v>
      </c>
      <c r="G320" s="42">
        <f>'[1]Inventario Almacen'!H309*'inventario almacen'!F320</f>
        <v>475</v>
      </c>
      <c r="H320" s="58">
        <v>5</v>
      </c>
    </row>
    <row r="321" spans="1:8" ht="19.5" thickBot="1">
      <c r="A321" s="36">
        <v>41638</v>
      </c>
      <c r="B321" s="37" t="s">
        <v>433</v>
      </c>
      <c r="C321" s="38" t="s">
        <v>433</v>
      </c>
      <c r="D321" s="64" t="s">
        <v>75</v>
      </c>
      <c r="E321" s="46"/>
      <c r="F321" s="41">
        <v>74</v>
      </c>
      <c r="G321" s="42">
        <f>'[1]Inventario Almacen'!H310*'inventario almacen'!F321</f>
        <v>1406</v>
      </c>
      <c r="H321" s="58">
        <v>19</v>
      </c>
    </row>
    <row r="322" spans="1:8" ht="19.5" thickBot="1">
      <c r="A322" s="36">
        <v>41638</v>
      </c>
      <c r="B322" s="37" t="s">
        <v>433</v>
      </c>
      <c r="C322" s="38" t="s">
        <v>433</v>
      </c>
      <c r="D322" s="64" t="s">
        <v>124</v>
      </c>
      <c r="E322" s="46"/>
      <c r="F322" s="41">
        <v>75</v>
      </c>
      <c r="G322" s="42">
        <f>'[1]Inventario Almacen'!H311*'inventario almacen'!F322</f>
        <v>3300</v>
      </c>
      <c r="H322" s="58">
        <v>44</v>
      </c>
    </row>
    <row r="323" spans="1:8" ht="19.5" thickBot="1">
      <c r="A323" s="36">
        <v>41638</v>
      </c>
      <c r="B323" s="37" t="s">
        <v>433</v>
      </c>
      <c r="C323" s="38" t="s">
        <v>433</v>
      </c>
      <c r="D323" s="64" t="s">
        <v>123</v>
      </c>
      <c r="E323" s="46"/>
      <c r="F323" s="41">
        <v>21</v>
      </c>
      <c r="G323" s="42">
        <f>'[1]Inventario Almacen'!H312*'inventario almacen'!F323</f>
        <v>294</v>
      </c>
      <c r="H323" s="58">
        <v>14</v>
      </c>
    </row>
    <row r="324" spans="1:8" ht="19.5" thickBot="1">
      <c r="A324" s="36">
        <v>41638</v>
      </c>
      <c r="B324" s="37" t="s">
        <v>433</v>
      </c>
      <c r="C324" s="38" t="s">
        <v>433</v>
      </c>
      <c r="D324" s="64" t="s">
        <v>122</v>
      </c>
      <c r="E324" s="46"/>
      <c r="F324" s="41">
        <v>75</v>
      </c>
      <c r="G324" s="42">
        <f>'[1]Inventario Almacen'!H313*'inventario almacen'!F324</f>
        <v>75</v>
      </c>
      <c r="H324" s="58">
        <v>1</v>
      </c>
    </row>
    <row r="325" spans="1:8" ht="19.5" thickBot="1">
      <c r="A325" s="36">
        <v>41638</v>
      </c>
      <c r="B325" s="37" t="s">
        <v>433</v>
      </c>
      <c r="C325" s="38" t="s">
        <v>433</v>
      </c>
      <c r="D325" s="64" t="s">
        <v>121</v>
      </c>
      <c r="E325" s="46"/>
      <c r="F325" s="41">
        <v>171.52</v>
      </c>
      <c r="G325" s="42">
        <f>'[1]Inventario Almacen'!H314*'inventario almacen'!F325</f>
        <v>0</v>
      </c>
      <c r="H325" s="58"/>
    </row>
    <row r="326" spans="1:8" ht="19.5" thickBot="1">
      <c r="A326" s="36">
        <v>41638</v>
      </c>
      <c r="B326" s="37" t="s">
        <v>433</v>
      </c>
      <c r="C326" s="38" t="s">
        <v>433</v>
      </c>
      <c r="D326" s="64" t="s">
        <v>120</v>
      </c>
      <c r="E326" s="46"/>
      <c r="F326" s="41">
        <v>75</v>
      </c>
      <c r="G326" s="42">
        <f>'[1]Inventario Almacen'!H315*'inventario almacen'!F326</f>
        <v>0</v>
      </c>
      <c r="H326" s="58"/>
    </row>
    <row r="327" spans="1:8" ht="18.75" thickBot="1">
      <c r="A327" s="36">
        <v>41638</v>
      </c>
      <c r="B327" s="37" t="s">
        <v>433</v>
      </c>
      <c r="C327" s="38" t="s">
        <v>433</v>
      </c>
      <c r="D327" s="60" t="s">
        <v>76</v>
      </c>
      <c r="E327" s="48"/>
      <c r="F327" s="41">
        <v>650</v>
      </c>
      <c r="G327" s="42">
        <f>'[1]Inventario Almacen'!H316*'inventario almacen'!F327</f>
        <v>1950</v>
      </c>
      <c r="H327" s="60">
        <v>3</v>
      </c>
    </row>
    <row r="328" spans="1:8" ht="18.75" thickBot="1">
      <c r="A328" s="36">
        <v>41638</v>
      </c>
      <c r="B328" s="37" t="s">
        <v>433</v>
      </c>
      <c r="C328" s="38" t="s">
        <v>433</v>
      </c>
      <c r="D328" s="60" t="s">
        <v>119</v>
      </c>
      <c r="E328" s="48"/>
      <c r="F328" s="41">
        <v>375</v>
      </c>
      <c r="G328" s="42">
        <f>'[1]Inventario Almacen'!H317*'inventario almacen'!F328</f>
        <v>6000</v>
      </c>
      <c r="H328" s="60">
        <v>35</v>
      </c>
    </row>
    <row r="329" spans="1:8" ht="18.75" thickBot="1">
      <c r="A329" s="36">
        <v>41638</v>
      </c>
      <c r="B329" s="37" t="s">
        <v>433</v>
      </c>
      <c r="C329" s="38" t="s">
        <v>433</v>
      </c>
      <c r="D329" s="60" t="s">
        <v>118</v>
      </c>
      <c r="E329" s="48" t="s">
        <v>366</v>
      </c>
      <c r="F329" s="41">
        <v>150</v>
      </c>
      <c r="G329" s="42">
        <f>'[1]Inventario Almacen'!H318*'inventario almacen'!F329</f>
        <v>0</v>
      </c>
      <c r="H329" s="60"/>
    </row>
    <row r="330" spans="1:8" ht="18.75" thickBot="1">
      <c r="A330" s="36">
        <v>41638</v>
      </c>
      <c r="B330" s="37" t="s">
        <v>433</v>
      </c>
      <c r="C330" s="38" t="s">
        <v>433</v>
      </c>
      <c r="D330" s="60" t="s">
        <v>77</v>
      </c>
      <c r="E330" s="48"/>
      <c r="F330" s="41">
        <v>756.34</v>
      </c>
      <c r="G330" s="42">
        <f>'[1]Inventario Almacen'!H319*'inventario almacen'!F330</f>
        <v>0</v>
      </c>
      <c r="H330" s="60"/>
    </row>
    <row r="331" spans="1:8" ht="18.75" thickBot="1">
      <c r="A331" s="36">
        <v>41638</v>
      </c>
      <c r="B331" s="37" t="s">
        <v>433</v>
      </c>
      <c r="C331" s="38" t="s">
        <v>433</v>
      </c>
      <c r="D331" s="60" t="s">
        <v>117</v>
      </c>
      <c r="E331" s="48" t="s">
        <v>365</v>
      </c>
      <c r="F331" s="41">
        <v>599.95</v>
      </c>
      <c r="G331" s="42">
        <f>'[1]Inventario Almacen'!H320*'inventario almacen'!F331</f>
        <v>0</v>
      </c>
      <c r="H331" s="60"/>
    </row>
    <row r="332" spans="1:8" ht="18.75" thickBot="1">
      <c r="A332" s="36">
        <v>41638</v>
      </c>
      <c r="B332" s="37" t="s">
        <v>433</v>
      </c>
      <c r="C332" s="38" t="s">
        <v>433</v>
      </c>
      <c r="D332" s="60" t="s">
        <v>116</v>
      </c>
      <c r="E332" s="48" t="s">
        <v>365</v>
      </c>
      <c r="F332" s="41">
        <v>480</v>
      </c>
      <c r="G332" s="42">
        <f>'[1]Inventario Almacen'!H321*'inventario almacen'!F332</f>
        <v>0</v>
      </c>
      <c r="H332" s="60"/>
    </row>
    <row r="333" spans="1:8" ht="18.75" thickBot="1">
      <c r="A333" s="36">
        <v>41638</v>
      </c>
      <c r="B333" s="37" t="s">
        <v>433</v>
      </c>
      <c r="C333" s="38" t="s">
        <v>433</v>
      </c>
      <c r="D333" s="60" t="s">
        <v>115</v>
      </c>
      <c r="E333" s="48"/>
      <c r="F333" s="41">
        <v>473.28</v>
      </c>
      <c r="G333" s="42">
        <f>'[1]Inventario Almacen'!H322*'inventario almacen'!F333</f>
        <v>0</v>
      </c>
      <c r="H333" s="60"/>
    </row>
    <row r="334" spans="1:8" ht="18.75" thickBot="1">
      <c r="A334" s="36">
        <v>41638</v>
      </c>
      <c r="B334" s="37" t="s">
        <v>433</v>
      </c>
      <c r="C334" s="38" t="s">
        <v>433</v>
      </c>
      <c r="D334" s="60" t="s">
        <v>114</v>
      </c>
      <c r="E334" s="48"/>
      <c r="F334" s="41">
        <v>75</v>
      </c>
      <c r="G334" s="42">
        <f>'[1]Inventario Almacen'!H323*'inventario almacen'!F334</f>
        <v>0</v>
      </c>
      <c r="H334" s="60"/>
    </row>
    <row r="335" spans="1:8" ht="19.5" thickBot="1">
      <c r="A335" s="36">
        <v>41638</v>
      </c>
      <c r="B335" s="37" t="s">
        <v>433</v>
      </c>
      <c r="C335" s="38" t="s">
        <v>433</v>
      </c>
      <c r="D335" s="64" t="s">
        <v>113</v>
      </c>
      <c r="E335" s="46"/>
      <c r="F335" s="41">
        <v>95</v>
      </c>
      <c r="G335" s="42">
        <f>'[1]Inventario Almacen'!H324*'inventario almacen'!F335</f>
        <v>95</v>
      </c>
      <c r="H335" s="58">
        <v>2</v>
      </c>
    </row>
    <row r="336" spans="1:8" ht="19.5" thickBot="1">
      <c r="A336" s="36">
        <v>41638</v>
      </c>
      <c r="B336" s="37" t="s">
        <v>433</v>
      </c>
      <c r="C336" s="38" t="s">
        <v>433</v>
      </c>
      <c r="D336" s="64" t="s">
        <v>112</v>
      </c>
      <c r="E336" s="46"/>
      <c r="F336" s="41">
        <v>270</v>
      </c>
      <c r="G336" s="42">
        <f>'[1]Inventario Almacen'!H325*'inventario almacen'!F336</f>
        <v>3240</v>
      </c>
      <c r="H336" s="58">
        <v>15</v>
      </c>
    </row>
    <row r="337" spans="1:8" ht="19.5" thickBot="1">
      <c r="A337" s="36">
        <v>41638</v>
      </c>
      <c r="B337" s="37" t="s">
        <v>433</v>
      </c>
      <c r="C337" s="38" t="s">
        <v>433</v>
      </c>
      <c r="D337" s="64" t="s">
        <v>111</v>
      </c>
      <c r="E337" s="46"/>
      <c r="F337" s="41">
        <v>95.39</v>
      </c>
      <c r="G337" s="42">
        <f>'[1]Inventario Almacen'!H326*'inventario almacen'!F337</f>
        <v>0</v>
      </c>
      <c r="H337" s="58"/>
    </row>
    <row r="338" spans="1:8" ht="19.5" thickBot="1">
      <c r="A338" s="36">
        <v>41638</v>
      </c>
      <c r="B338" s="37" t="s">
        <v>433</v>
      </c>
      <c r="C338" s="38" t="s">
        <v>433</v>
      </c>
      <c r="D338" s="64" t="s">
        <v>110</v>
      </c>
      <c r="E338" s="46"/>
      <c r="F338" s="41">
        <v>12</v>
      </c>
      <c r="G338" s="42">
        <f>'[1]Inventario Almacen'!H327*'inventario almacen'!F338</f>
        <v>0</v>
      </c>
      <c r="H338" s="58"/>
    </row>
    <row r="339" spans="1:8" ht="19.5" thickBot="1">
      <c r="A339" s="36">
        <v>41638</v>
      </c>
      <c r="B339" s="37" t="s">
        <v>433</v>
      </c>
      <c r="C339" s="38" t="s">
        <v>433</v>
      </c>
      <c r="D339" s="64" t="s">
        <v>109</v>
      </c>
      <c r="E339" s="46"/>
      <c r="F339" s="41">
        <v>58.68</v>
      </c>
      <c r="G339" s="42">
        <f>'[1]Inventario Almacen'!H328*'inventario almacen'!F339</f>
        <v>58.68</v>
      </c>
      <c r="H339" s="58">
        <v>1</v>
      </c>
    </row>
    <row r="340" spans="1:8" ht="19.5" thickBot="1">
      <c r="A340" s="36">
        <v>41638</v>
      </c>
      <c r="B340" s="37" t="s">
        <v>433</v>
      </c>
      <c r="C340" s="38" t="s">
        <v>433</v>
      </c>
      <c r="D340" s="66" t="s">
        <v>108</v>
      </c>
      <c r="E340" s="46"/>
      <c r="F340" s="41">
        <v>360</v>
      </c>
      <c r="G340" s="42">
        <f>'[1]Inventario Almacen'!H329*'inventario almacen'!F340</f>
        <v>720</v>
      </c>
      <c r="H340" s="73">
        <v>6</v>
      </c>
    </row>
    <row r="341" spans="1:8" ht="18.75" thickBot="1">
      <c r="A341" s="36">
        <v>41638</v>
      </c>
      <c r="B341" s="37" t="s">
        <v>433</v>
      </c>
      <c r="C341" s="38" t="s">
        <v>433</v>
      </c>
      <c r="D341" s="60" t="s">
        <v>78</v>
      </c>
      <c r="E341" s="48"/>
      <c r="F341" s="41">
        <v>462.89</v>
      </c>
      <c r="G341" s="42">
        <f>'[1]Inventario Almacen'!H330*'inventario almacen'!F341</f>
        <v>0</v>
      </c>
      <c r="H341" s="60"/>
    </row>
    <row r="342" spans="1:8" ht="18.75" thickBot="1">
      <c r="A342" s="36">
        <v>41638</v>
      </c>
      <c r="B342" s="37" t="s">
        <v>433</v>
      </c>
      <c r="C342" s="38" t="s">
        <v>433</v>
      </c>
      <c r="D342" s="60" t="s">
        <v>107</v>
      </c>
      <c r="E342" s="48"/>
      <c r="F342" s="41">
        <v>4900</v>
      </c>
      <c r="G342" s="42">
        <f>'[1]Inventario Almacen'!H331*'inventario almacen'!F342</f>
        <v>0</v>
      </c>
      <c r="H342" s="60"/>
    </row>
    <row r="343" spans="1:8" ht="18.75" thickBot="1">
      <c r="A343" s="36">
        <v>41638</v>
      </c>
      <c r="B343" s="37" t="s">
        <v>433</v>
      </c>
      <c r="C343" s="38" t="s">
        <v>433</v>
      </c>
      <c r="D343" s="60" t="s">
        <v>79</v>
      </c>
      <c r="E343" s="48"/>
      <c r="F343" s="41">
        <v>2450</v>
      </c>
      <c r="G343" s="42">
        <f>'[1]Inventario Almacen'!H332*'inventario almacen'!F343</f>
        <v>0</v>
      </c>
      <c r="H343" s="60"/>
    </row>
    <row r="344" spans="1:8" ht="18.75" thickBot="1">
      <c r="A344" s="36">
        <v>41638</v>
      </c>
      <c r="B344" s="37" t="s">
        <v>433</v>
      </c>
      <c r="C344" s="38" t="s">
        <v>433</v>
      </c>
      <c r="D344" s="60" t="s">
        <v>80</v>
      </c>
      <c r="E344" s="48"/>
      <c r="F344" s="41">
        <v>75</v>
      </c>
      <c r="G344" s="42">
        <f>'[1]Inventario Almacen'!H333*'inventario almacen'!F344</f>
        <v>0</v>
      </c>
      <c r="H344" s="60"/>
    </row>
    <row r="345" spans="1:8" ht="18.75" thickBot="1">
      <c r="A345" s="36">
        <v>41638</v>
      </c>
      <c r="B345" s="37" t="s">
        <v>433</v>
      </c>
      <c r="C345" s="38" t="s">
        <v>433</v>
      </c>
      <c r="D345" s="60" t="s">
        <v>81</v>
      </c>
      <c r="E345" s="48"/>
      <c r="F345" s="41">
        <v>80</v>
      </c>
      <c r="G345" s="42">
        <f>'[1]Inventario Almacen'!H334*'inventario almacen'!F345</f>
        <v>0</v>
      </c>
      <c r="H345" s="60"/>
    </row>
    <row r="346" spans="1:8" ht="18.75" thickBot="1">
      <c r="A346" s="36">
        <v>41638</v>
      </c>
      <c r="B346" s="37" t="s">
        <v>433</v>
      </c>
      <c r="C346" s="38" t="s">
        <v>433</v>
      </c>
      <c r="D346" s="56" t="s">
        <v>82</v>
      </c>
      <c r="E346" s="67"/>
      <c r="F346" s="41">
        <v>171.52</v>
      </c>
      <c r="G346" s="42">
        <f>'[1]Inventario Almacen'!H335*'inventario almacen'!F346</f>
        <v>0</v>
      </c>
      <c r="H346" s="56"/>
    </row>
    <row r="347" spans="1:8" ht="18.75" thickBot="1">
      <c r="A347" s="36">
        <v>41638</v>
      </c>
      <c r="B347" s="37" t="s">
        <v>433</v>
      </c>
      <c r="C347" s="38" t="s">
        <v>433</v>
      </c>
      <c r="D347" s="56" t="s">
        <v>106</v>
      </c>
      <c r="E347" s="67"/>
      <c r="F347" s="41">
        <v>560</v>
      </c>
      <c r="G347" s="42">
        <f>'[1]Inventario Almacen'!H336*'inventario almacen'!F347</f>
        <v>0</v>
      </c>
      <c r="H347" s="56"/>
    </row>
    <row r="348" spans="1:8" ht="18.75" thickBot="1">
      <c r="A348" s="36">
        <v>41638</v>
      </c>
      <c r="B348" s="37" t="s">
        <v>433</v>
      </c>
      <c r="C348" s="38" t="s">
        <v>433</v>
      </c>
      <c r="D348" s="56" t="s">
        <v>105</v>
      </c>
      <c r="E348" s="67" t="s">
        <v>364</v>
      </c>
      <c r="F348" s="41">
        <v>125</v>
      </c>
      <c r="G348" s="42">
        <f>'[1]Inventario Almacen'!H337*'inventario almacen'!F348</f>
        <v>0</v>
      </c>
      <c r="H348" s="56"/>
    </row>
    <row r="349" spans="1:8" ht="18.75" thickBot="1">
      <c r="A349" s="36">
        <v>41638</v>
      </c>
      <c r="B349" s="37" t="s">
        <v>433</v>
      </c>
      <c r="C349" s="38" t="s">
        <v>433</v>
      </c>
      <c r="D349" s="57" t="s">
        <v>104</v>
      </c>
      <c r="E349" s="68"/>
      <c r="F349" s="41">
        <v>65</v>
      </c>
      <c r="G349" s="42">
        <f>'[1]Inventario Almacen'!H338*'inventario almacen'!F349</f>
        <v>390</v>
      </c>
      <c r="H349" s="57">
        <v>24</v>
      </c>
    </row>
    <row r="350" spans="1:8" ht="18.75" thickBot="1">
      <c r="A350" s="36">
        <v>41638</v>
      </c>
      <c r="B350" s="37" t="s">
        <v>433</v>
      </c>
      <c r="C350" s="38" t="s">
        <v>433</v>
      </c>
      <c r="D350" s="56" t="s">
        <v>103</v>
      </c>
      <c r="E350" s="67" t="s">
        <v>363</v>
      </c>
      <c r="F350" s="41">
        <v>12</v>
      </c>
      <c r="G350" s="42">
        <f>'[1]Inventario Almacen'!H339*'inventario almacen'!F350</f>
        <v>36</v>
      </c>
      <c r="H350" s="56">
        <v>4</v>
      </c>
    </row>
    <row r="351" spans="1:8" ht="18.75" thickBot="1">
      <c r="A351" s="36">
        <v>41638</v>
      </c>
      <c r="B351" s="37" t="s">
        <v>433</v>
      </c>
      <c r="C351" s="38" t="s">
        <v>433</v>
      </c>
      <c r="D351" s="56" t="s">
        <v>83</v>
      </c>
      <c r="E351" s="67"/>
      <c r="F351" s="41">
        <v>850</v>
      </c>
      <c r="G351" s="42">
        <f>'[1]Inventario Almacen'!H340*'inventario almacen'!F351</f>
        <v>0</v>
      </c>
      <c r="H351" s="56"/>
    </row>
    <row r="352" spans="1:8" ht="18.75" thickBot="1">
      <c r="A352" s="36">
        <v>41638</v>
      </c>
      <c r="B352" s="37" t="s">
        <v>433</v>
      </c>
      <c r="C352" s="38" t="s">
        <v>433</v>
      </c>
      <c r="D352" s="56" t="s">
        <v>84</v>
      </c>
      <c r="E352" s="67"/>
      <c r="F352" s="41">
        <v>10</v>
      </c>
      <c r="G352" s="42">
        <f>'[1]Inventario Almacen'!H341*'inventario almacen'!F352</f>
        <v>0</v>
      </c>
      <c r="H352" s="56"/>
    </row>
    <row r="353" spans="1:8" ht="18.75" thickBot="1">
      <c r="A353" s="36">
        <v>41638</v>
      </c>
      <c r="B353" s="37" t="s">
        <v>433</v>
      </c>
      <c r="C353" s="38" t="s">
        <v>433</v>
      </c>
      <c r="D353" s="56" t="s">
        <v>85</v>
      </c>
      <c r="E353" s="67"/>
      <c r="F353" s="41">
        <v>1850</v>
      </c>
      <c r="G353" s="42">
        <f>'[1]Inventario Almacen'!H342*'inventario almacen'!F353</f>
        <v>0</v>
      </c>
      <c r="H353" s="56"/>
    </row>
    <row r="354" spans="1:8" ht="18.75" thickBot="1">
      <c r="A354" s="36">
        <v>41638</v>
      </c>
      <c r="B354" s="37" t="s">
        <v>433</v>
      </c>
      <c r="C354" s="38" t="s">
        <v>433</v>
      </c>
      <c r="D354" s="57" t="s">
        <v>86</v>
      </c>
      <c r="E354" s="68"/>
      <c r="F354" s="41">
        <v>2500</v>
      </c>
      <c r="G354" s="42">
        <f>'[1]Inventario Almacen'!H343*'inventario almacen'!F354</f>
        <v>0</v>
      </c>
      <c r="H354" s="57"/>
    </row>
    <row r="355" spans="1:8" ht="19.5" thickBot="1">
      <c r="A355" s="36">
        <v>41638</v>
      </c>
      <c r="B355" s="37" t="s">
        <v>433</v>
      </c>
      <c r="C355" s="38" t="s">
        <v>433</v>
      </c>
      <c r="D355" s="55" t="s">
        <v>102</v>
      </c>
      <c r="E355" s="69"/>
      <c r="F355" s="41">
        <v>350</v>
      </c>
      <c r="G355" s="42">
        <f>'[1]Inventario Almacen'!H344*'inventario almacen'!F355</f>
        <v>0</v>
      </c>
      <c r="H355" s="57"/>
    </row>
    <row r="356" spans="1:8" ht="19.5" thickBot="1">
      <c r="A356" s="36">
        <v>41638</v>
      </c>
      <c r="B356" s="37" t="s">
        <v>433</v>
      </c>
      <c r="C356" s="38" t="s">
        <v>433</v>
      </c>
      <c r="D356" s="55" t="s">
        <v>101</v>
      </c>
      <c r="E356" s="69"/>
      <c r="F356" s="41">
        <v>45</v>
      </c>
      <c r="G356" s="42">
        <f>'[1]Inventario Almacen'!H345*'inventario almacen'!F356</f>
        <v>225</v>
      </c>
      <c r="H356" s="57">
        <v>5</v>
      </c>
    </row>
    <row r="357" spans="1:8" ht="19.5" thickBot="1">
      <c r="A357" s="36">
        <v>41638</v>
      </c>
      <c r="B357" s="37" t="s">
        <v>433</v>
      </c>
      <c r="C357" s="38" t="s">
        <v>433</v>
      </c>
      <c r="D357" s="55" t="s">
        <v>100</v>
      </c>
      <c r="E357" s="69"/>
      <c r="F357" s="41">
        <v>65</v>
      </c>
      <c r="G357" s="42">
        <f>'[1]Inventario Almacen'!H346*'inventario almacen'!F357</f>
        <v>390</v>
      </c>
      <c r="H357" s="57">
        <v>9</v>
      </c>
    </row>
    <row r="358" spans="1:8" ht="19.5" thickBot="1">
      <c r="A358" s="36">
        <v>41638</v>
      </c>
      <c r="B358" s="37" t="s">
        <v>433</v>
      </c>
      <c r="C358" s="38" t="s">
        <v>433</v>
      </c>
      <c r="D358" s="55" t="s">
        <v>99</v>
      </c>
      <c r="E358" s="69"/>
      <c r="F358" s="41">
        <v>7</v>
      </c>
      <c r="G358" s="42">
        <f>'[1]Inventario Almacen'!H347*'inventario almacen'!F358</f>
        <v>35</v>
      </c>
      <c r="H358" s="57">
        <v>7</v>
      </c>
    </row>
    <row r="359" spans="1:8" ht="19.5" thickBot="1">
      <c r="A359" s="36">
        <v>41638</v>
      </c>
      <c r="B359" s="37" t="s">
        <v>433</v>
      </c>
      <c r="C359" s="38" t="s">
        <v>433</v>
      </c>
      <c r="D359" s="55" t="s">
        <v>98</v>
      </c>
      <c r="E359" s="69"/>
      <c r="F359" s="41">
        <v>7</v>
      </c>
      <c r="G359" s="42">
        <f>'[1]Inventario Almacen'!H348*'inventario almacen'!F359</f>
        <v>7</v>
      </c>
      <c r="H359" s="57">
        <v>5</v>
      </c>
    </row>
    <row r="360" spans="1:8" ht="18.75" thickBot="1">
      <c r="A360" s="36">
        <v>41638</v>
      </c>
      <c r="B360" s="37" t="s">
        <v>433</v>
      </c>
      <c r="C360" s="38" t="s">
        <v>433</v>
      </c>
      <c r="D360" s="56" t="s">
        <v>97</v>
      </c>
      <c r="E360" s="67"/>
      <c r="F360" s="41">
        <v>7</v>
      </c>
      <c r="G360" s="42">
        <f>'[1]Inventario Almacen'!H349*'inventario almacen'!F360</f>
        <v>0</v>
      </c>
      <c r="H360" s="56"/>
    </row>
    <row r="361" spans="1:8" ht="19.5" thickBot="1">
      <c r="A361" s="36">
        <v>41638</v>
      </c>
      <c r="B361" s="37" t="s">
        <v>433</v>
      </c>
      <c r="C361" s="38" t="s">
        <v>433</v>
      </c>
      <c r="D361" s="55" t="s">
        <v>96</v>
      </c>
      <c r="E361" s="69"/>
      <c r="F361" s="41">
        <v>7</v>
      </c>
      <c r="G361" s="42">
        <f>'[1]Inventario Almacen'!H350*'inventario almacen'!F361</f>
        <v>0</v>
      </c>
      <c r="H361" s="57"/>
    </row>
    <row r="362" spans="1:8" ht="19.5" thickBot="1">
      <c r="A362" s="36">
        <v>41638</v>
      </c>
      <c r="B362" s="37" t="s">
        <v>433</v>
      </c>
      <c r="C362" s="38" t="s">
        <v>433</v>
      </c>
      <c r="D362" s="55" t="s">
        <v>95</v>
      </c>
      <c r="E362" s="69"/>
      <c r="F362" s="41">
        <v>7</v>
      </c>
      <c r="G362" s="42">
        <f>'[1]Inventario Almacen'!H351*'inventario almacen'!F362</f>
        <v>7</v>
      </c>
      <c r="H362" s="57">
        <v>1</v>
      </c>
    </row>
    <row r="363" spans="1:8" ht="19.5" thickBot="1">
      <c r="A363" s="36">
        <v>41638</v>
      </c>
      <c r="B363" s="37" t="s">
        <v>433</v>
      </c>
      <c r="C363" s="38" t="s">
        <v>433</v>
      </c>
      <c r="D363" s="55" t="s">
        <v>94</v>
      </c>
      <c r="E363" s="69"/>
      <c r="F363" s="41">
        <v>3</v>
      </c>
      <c r="G363" s="42">
        <f>'[1]Inventario Almacen'!H352*'inventario almacen'!F363</f>
        <v>21</v>
      </c>
      <c r="H363" s="57">
        <v>9</v>
      </c>
    </row>
    <row r="364" spans="1:8" ht="19.5" thickBot="1">
      <c r="A364" s="36">
        <v>41638</v>
      </c>
      <c r="B364" s="37" t="s">
        <v>433</v>
      </c>
      <c r="C364" s="38" t="s">
        <v>433</v>
      </c>
      <c r="D364" s="55" t="s">
        <v>93</v>
      </c>
      <c r="E364" s="69"/>
      <c r="F364" s="41">
        <v>3</v>
      </c>
      <c r="G364" s="42">
        <f>'[1]Inventario Almacen'!H353*'inventario almacen'!F364</f>
        <v>21</v>
      </c>
      <c r="H364" s="57">
        <v>9</v>
      </c>
    </row>
    <row r="365" spans="1:8" ht="19.5" thickBot="1">
      <c r="A365" s="36">
        <v>41638</v>
      </c>
      <c r="B365" s="37" t="s">
        <v>433</v>
      </c>
      <c r="C365" s="38" t="s">
        <v>433</v>
      </c>
      <c r="D365" s="55" t="s">
        <v>87</v>
      </c>
      <c r="E365" s="69"/>
      <c r="F365" s="41">
        <v>5</v>
      </c>
      <c r="G365" s="42">
        <f>'[1]Inventario Almacen'!H354*'inventario almacen'!F365</f>
        <v>0</v>
      </c>
      <c r="H365" s="57">
        <v>10</v>
      </c>
    </row>
    <row r="366" spans="1:8" ht="18.75" thickBot="1">
      <c r="A366" s="36">
        <v>41638</v>
      </c>
      <c r="B366" s="37" t="s">
        <v>433</v>
      </c>
      <c r="C366" s="38" t="s">
        <v>433</v>
      </c>
      <c r="D366" s="57" t="s">
        <v>88</v>
      </c>
      <c r="E366" s="68"/>
      <c r="F366" s="41">
        <v>175</v>
      </c>
      <c r="G366" s="42">
        <f>'[1]Inventario Almacen'!H355*'inventario almacen'!F366</f>
        <v>875</v>
      </c>
      <c r="H366" s="57">
        <v>5</v>
      </c>
    </row>
    <row r="367" spans="1:8" ht="18.75" thickBot="1">
      <c r="A367" s="36">
        <v>41638</v>
      </c>
      <c r="B367" s="37" t="s">
        <v>433</v>
      </c>
      <c r="C367" s="38" t="s">
        <v>433</v>
      </c>
      <c r="D367" s="57" t="s">
        <v>92</v>
      </c>
      <c r="E367" s="68" t="s">
        <v>362</v>
      </c>
      <c r="F367" s="41">
        <v>350</v>
      </c>
      <c r="G367" s="42">
        <f>'[1]Inventario Almacen'!H356*'inventario almacen'!F367</f>
        <v>2100</v>
      </c>
      <c r="H367" s="57">
        <v>11</v>
      </c>
    </row>
    <row r="368" spans="1:8" ht="18.75" thickBot="1">
      <c r="A368" s="36">
        <v>41638</v>
      </c>
      <c r="B368" s="37" t="s">
        <v>433</v>
      </c>
      <c r="C368" s="38" t="s">
        <v>433</v>
      </c>
      <c r="D368" s="57" t="s">
        <v>89</v>
      </c>
      <c r="E368" s="68"/>
      <c r="F368" s="70"/>
      <c r="G368" s="42">
        <f>'[1]Inventario Almacen'!H357*'inventario almacen'!F368</f>
        <v>0</v>
      </c>
      <c r="H368" s="57"/>
    </row>
    <row r="369" spans="1:8" ht="18.75" thickBot="1">
      <c r="A369" s="36"/>
      <c r="B369" s="37"/>
      <c r="C369" s="23"/>
      <c r="D369" s="71"/>
      <c r="E369" s="23"/>
      <c r="F369" s="70"/>
      <c r="G369" s="22"/>
      <c r="H369" s="23"/>
    </row>
    <row r="370" spans="1:8" ht="18.75" thickBot="1">
      <c r="A370" s="34"/>
      <c r="B370" s="30"/>
      <c r="C370" s="19"/>
      <c r="D370" s="23"/>
      <c r="E370" s="23"/>
      <c r="F370" s="24"/>
      <c r="G370" s="22"/>
      <c r="H370" s="23"/>
    </row>
    <row r="371" spans="1:8" ht="18.75" thickBot="1">
      <c r="A371" s="34"/>
      <c r="B371" s="31"/>
      <c r="C371" s="29"/>
      <c r="D371" s="23"/>
      <c r="E371" s="23"/>
      <c r="F371" s="28" t="s">
        <v>90</v>
      </c>
      <c r="G371" s="27">
        <f>SUM(G15:G370)</f>
        <v>359151.9599999999</v>
      </c>
      <c r="H371" s="23"/>
    </row>
    <row r="372" spans="1:8" ht="18">
      <c r="A372" s="34"/>
      <c r="B372" s="32"/>
      <c r="C372" s="19"/>
      <c r="D372" s="23"/>
      <c r="E372" s="23"/>
      <c r="F372" s="24"/>
      <c r="G372" s="22"/>
      <c r="H372" s="23"/>
    </row>
    <row r="373" spans="1:8" ht="18">
      <c r="A373" s="35"/>
      <c r="D373" s="25"/>
      <c r="E373" s="25"/>
      <c r="F373" s="26"/>
      <c r="G373" s="25"/>
      <c r="H373" s="25"/>
    </row>
    <row r="374" spans="1:6" ht="16.5">
      <c r="A374" s="35"/>
      <c r="F374" s="21"/>
    </row>
    <row r="375" ht="16.5">
      <c r="A375" s="35"/>
    </row>
    <row r="376" ht="16.5">
      <c r="A376" s="35"/>
    </row>
    <row r="377" ht="16.5">
      <c r="A377" s="35"/>
    </row>
    <row r="378" ht="16.5">
      <c r="A378" s="35"/>
    </row>
    <row r="379" ht="16.5">
      <c r="A379" s="35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D10" sqref="D10:D199"/>
    </sheetView>
  </sheetViews>
  <sheetFormatPr defaultColWidth="11.421875" defaultRowHeight="12.75"/>
  <sheetData>
    <row r="10" ht="12.75">
      <c r="D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2014-03-17T19:06:10Z</dcterms:modified>
  <cp:category/>
  <cp:version/>
  <cp:contentType/>
  <cp:contentStatus/>
</cp:coreProperties>
</file>